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9440" windowHeight="13680" tabRatio="690" activeTab="0"/>
  </bookViews>
  <sheets>
    <sheet name="Ficha de Inscripcion" sheetId="1" r:id="rId1"/>
    <sheet name="Perfil" sheetId="2" r:id="rId2"/>
    <sheet name="Criterio 1" sheetId="3" r:id="rId3"/>
    <sheet name="Criterio 2" sheetId="4" r:id="rId4"/>
    <sheet name="Criterio 3" sheetId="5" r:id="rId5"/>
    <sheet name="Criterio 4" sheetId="6" r:id="rId6"/>
    <sheet name="Criterio 5" sheetId="7" r:id="rId7"/>
    <sheet name="Criterio 6" sheetId="8" r:id="rId8"/>
    <sheet name="Criterio 7" sheetId="9" r:id="rId9"/>
  </sheets>
  <definedNames>
    <definedName name="_GoBack" localSheetId="0">'Ficha de Inscripcion'!$B$94</definedName>
    <definedName name="CRIT1">'Criterio 1'!$P$30</definedName>
    <definedName name="CRIT2">'Criterio 2'!$P$26</definedName>
    <definedName name="CRIT3">'Criterio 3'!$P$34</definedName>
    <definedName name="CRIT4">'Criterio 4'!$P$26</definedName>
    <definedName name="CRIT5">'Criterio 5'!$P$30</definedName>
    <definedName name="CRIT6">'Criterio 6'!$P$26</definedName>
    <definedName name="CRIT7">'Criterio 7'!$P$34</definedName>
    <definedName name="_xlnm.Print_Area" localSheetId="2">'Criterio 1'!$B$2:$R$30</definedName>
    <definedName name="_xlnm.Print_Area" localSheetId="3">'Criterio 2'!$B$2:$R$26</definedName>
    <definedName name="_xlnm.Print_Area" localSheetId="4">'Criterio 3'!$B$2:$R$34</definedName>
    <definedName name="_xlnm.Print_Area" localSheetId="5">'Criterio 4'!$B$2:$R$26</definedName>
    <definedName name="_xlnm.Print_Area" localSheetId="6">'Criterio 5'!$B$2:$R$30</definedName>
    <definedName name="_xlnm.Print_Area" localSheetId="7">'Criterio 6'!$B$2:$R$26</definedName>
    <definedName name="_xlnm.Print_Area" localSheetId="8">'Criterio 7'!$B$2:$R$36</definedName>
    <definedName name="_xlnm.Print_Area" localSheetId="0">'Ficha de Inscripcion'!$B$1:$E$92</definedName>
    <definedName name="_xlnm.Print_Area" localSheetId="1">'Perfil'!$B$1:$I$47</definedName>
  </definedNames>
  <calcPr fullCalcOnLoad="1"/>
</workbook>
</file>

<file path=xl/sharedStrings.xml><?xml version="1.0" encoding="utf-8"?>
<sst xmlns="http://schemas.openxmlformats.org/spreadsheetml/2006/main" count="389" uniqueCount="201">
  <si>
    <t xml:space="preserve">La empresa ha definido y presenta niveles y tendencias de desempeño y eficacia del sistema de trabajo del aprendizaje, desarrollo, bienestar y satisfacción de los trabajadores. </t>
  </si>
  <si>
    <t xml:space="preserve">La información sobre niveles actuales y tendencias en la idoneidad y capacidad del personal, incluye a la Alta Dirección y todo el personal. </t>
  </si>
  <si>
    <t>Los niveles actuales y las tendencias del clima laboral incluyen salud, salubridad, seguridad, servicios y beneficios para el personal.</t>
  </si>
  <si>
    <t>Los niveles actuales y las tendencias en el desempeño operacional de sistemas de trabajo, incluyen la preparación del sistema de trabajo y del lugar del trabajo ante emergencias.</t>
  </si>
  <si>
    <t>Las mediciones o indicadores clave del desempeño operacional de los procesos de trabajo incluyen productividad, eficiencia, eficacia e innovación de procesos.</t>
  </si>
  <si>
    <t>Los resultados de las mediciones o indicadores clave referidos al cumplimiento de la estrategia y los planes de acción abarcan la responsabilidad fiscal, el cumplimiento de regulaciones y obligaciones legales.</t>
  </si>
  <si>
    <t>Los resultados de las mediciones o indicadores clave, incluyen el comportamiento ético, la responsabilidad social y el apoyo que la empresa brinda a sus comunidades clave.</t>
  </si>
  <si>
    <t>PUNTUACION GENERAL</t>
  </si>
  <si>
    <t>¿Cuáles son las características clave de la empresa?
Describa el contexto operativo de su empresa y sus relaciones clave con clientes, proveedores, socios y partes interesadas.
Incluya respuestas a las siguientes preguntas:</t>
  </si>
  <si>
    <t xml:space="preserve">¿Cuál es la situación estratégica de la empresa?
Describa el ámbito competitivo de la empresa, sus desafíos estratégicos clave y su sistema para la mejora del desempeño.
Incluya respuestas a las siguientes preguntas: </t>
  </si>
  <si>
    <t>.</t>
  </si>
  <si>
    <t>CELL CONTROL</t>
  </si>
  <si>
    <t>Primeras etapas de orientación a la mejora, alcanzan a varias áreas trabajo</t>
  </si>
  <si>
    <t xml:space="preserve">La empresa apoya al cliente para facilitar el uso de sus productos y/o servicios. </t>
  </si>
  <si>
    <t>Los procesos de trabajo clave, están claramente definidos y contribuyen a entregar valor al cliente, a generar beneficios económicos, éxito organizacional y sustentabilidad.</t>
  </si>
  <si>
    <t>El sistema de preparación para desastres y emergencias, considera, la prevención, la gestión, la continuidad de la operación y la recuperación.</t>
  </si>
  <si>
    <t>El diseño de los procesos de trabajo, considera nueva tecnología, conocimiento organizacional, productividad, control de costos y factores de eficiencia y eficacia.</t>
  </si>
  <si>
    <t>La información de los clientes, proveedores, socios y colaboradores, se utiliza para gestionar los procesos, los cuales cuentan con indicadores o mediciones de desempeño para el control y la mejora.</t>
  </si>
  <si>
    <t>La mejora de los procesos de trabajo, busca alcanzar un mejor desempeño, para reducir la variabilidad, mejorar los productos y mantener los procesos actualizados frente a las necesidades y tendencias del negocio. Las mejoras y lecciones aprendidas se comparten con otras unidades y procesos de la empresa para el aprendizaje organizacional e innovación.</t>
  </si>
  <si>
    <t xml:space="preserve">La empresa cuenta con información sobre los niveles actuales y tendencias de la satisfacción e insatisfacción de sus clientes y compara esos valores con la satisfacción de los clientes de sus competidores. </t>
  </si>
  <si>
    <t>La información de los niveles actuales y tendencias de las mediciones e indicadores del desempeño financiero incluyen mediciones de rentabilidad financiera, valor económico o mediciones  presupuestarias según corresponda.</t>
  </si>
  <si>
    <t>La empresa cuenta con información sobre niveles actuales y tendencias en las mediciones e indicadores del desempeño de productos y servicios importantes  para los clientes y compara los resultados con el desempeño de los competidores y otras empresas que provean productos o servicios similares.</t>
  </si>
  <si>
    <t>La información de su desempeño en el mercado, incluyendo la participación o la posición en el mismo, permite a la empresa proyectar su crecimiento y participación en el mercado e ingreso a nuevos mercados.</t>
  </si>
  <si>
    <t>La empresa cuenta con mecanismos para asegurar la disponibilidad de datos e información incluyendo hardware y software confiables, seguros y amigables, y está preparada para asegurar la disponibilidad ante la eventualidad de una emergencia.</t>
  </si>
  <si>
    <t>Los datos y la información necesaria, están disponibles y son accesibles al personal proveedores, socios y clientes según corresponda.</t>
  </si>
  <si>
    <t>La empresa fomenta una cultura organizacional que se caracteriza por una comunicación abierta, por un trabajo de alto desempeño y un personal comprometido.</t>
  </si>
  <si>
    <t>La empresa toma en cuenta las ideas, cultura y pensamientos de su personal.</t>
  </si>
  <si>
    <t>Las remuneraciones, recompensas, conocimiento e incentivos al personal, promueven el alto desempeño y el enfoque en el cliente y en el negocio.</t>
  </si>
  <si>
    <t xml:space="preserve">El sistema de desarrollo y aprendizaje de los líderes y del personal, tiene en cuenta las necesidades de la empresa y de los trabajadores, evaluándose la efectividad y eficiencia del sistema. </t>
  </si>
  <si>
    <t>La empresa cuenta con indicadores de ausentismo, quejas, seguridad y productividad para evaluar y mejorar el compromiso del personal y los utiliza para mejorar los resultados del negocio.</t>
  </si>
  <si>
    <t>La empresa, evalúa la capacidad y la idoneidad del personal necesario, incluyendo cualidades, competencias, actitudes y niveles jerárquicos.</t>
  </si>
  <si>
    <t>El sistema de búsqueda, contratación, ubicación y retención de nuevos trabajadores, asegura que el personal represente las diversas ideas, culturas y pensamientos de la comunidad en que actúa la empresa.</t>
  </si>
  <si>
    <t>La administración y organización del personal asegura el cumplimiento del trabajo, la orientación a los clientes y al negocio.</t>
  </si>
  <si>
    <t>La empresa mantiene un ambiente de trabajo seguro y cuida la salud de los trabajadores, para lo cual ha establecido políticas, servicios y beneficios.</t>
  </si>
  <si>
    <t>La empresa diseña e innova la totalidad de sus sistemas de trabajo, definiendo cuales procesos serán realizados internamente y para cuales utilizará recursos externos.</t>
  </si>
  <si>
    <t>Los mecanismos establecidos por la empresa para determinar la satisfacción y lealtad de sus clientes, obtienen información que se contabiliza y analiza para la toma de decisiones y para la mejora de toda la empresa.</t>
  </si>
  <si>
    <t>Los mecanismos establecidos por la empresa para determinar la insatisfacción de los clientes, obtienen información que se contabiliza y analiza para la toma de decisiones y para su uso en la mejora de toda la empresa.</t>
  </si>
  <si>
    <t>La información sobre oferta de productos, mercado y clientes, se usa para identificar los segmentos actuales y futuros de grupos de clientes y segmentos de mercado.</t>
  </si>
  <si>
    <t>La información sobre oferta de productos, mercado y clientes, se usa para identificar  y anticipar los requerimientos de los clientes, incluyendo los productos y sus características.</t>
  </si>
  <si>
    <t>La información sobre oferta de productos, mercados y clientes, se usa para mejorar la mercadotecnia e identificar oportunidades para la innovación.</t>
  </si>
  <si>
    <t>La empresa selecciona, recolecta, alinea e integra los datos y la información para el seguimiento de las operaciones diarias y de su desempeño global, incluyendo el avance alcanzado respecto a objetivos estratégicos y planes de acción.</t>
  </si>
  <si>
    <t xml:space="preserve">La empresa cuenta con indicadores de desempeño, de corto y largo plazo, los cuales se utilizan para apoyar la toma de decisiones. </t>
  </si>
  <si>
    <t>La empresa revisa el desempeño y las capacidades organizacionales, utilizando las revisiones para evaluar el éxito organizacional,  el desempaño competitivo y el avance relacionado con los objetivos estratégicos y los planes de acción.</t>
  </si>
  <si>
    <t>La  empresa transforma las conclusiones de la evaluación del desempeño organizacional en prioridades para la mejora continua y en oportunidades para la innovación, las que son utilizadas en toda la empresa.</t>
  </si>
  <si>
    <t>La empresa asegura que sus datos, información y conocimiento tengan: exactitud, integridad y confiabilidad, oportunidad, seguridad y confidencialidad.</t>
  </si>
  <si>
    <t>Los objetivos estratégicos de la organización abordan los desafíos, las ventajas estratégicas, las oportunidades para la innovación de productos y operaciones, equilibrando las oportunidades y desafíos de corto y largo plazo y asegurando que los objetivos estratégicos tengan en cuenta a todas las partes interesadas.</t>
  </si>
  <si>
    <t>La empresa desarrolla sus planes de acción involucrando al personal, proveedores y clientes cuando corresponda, asegurando que sus planes de acción puedan ser sostenidos.</t>
  </si>
  <si>
    <t>Los recursos, entre ellos los financieros, están disponibles oportunamente para respaldar y asegurar el cumplimiento de los planes de acción.</t>
  </si>
  <si>
    <t>Los planes son revisados y modificados cuando las circunstancias lo requieren.</t>
  </si>
  <si>
    <t>Los indicadores o mediciones de desempeño, aseguran el seguimiento del avance de los planes de acción y abarcan todas las áreas clave y partes interesadas.</t>
  </si>
  <si>
    <t>La empresa identifica e innova su oferta de productos para satisfacer los requisitos y exceder las expectativas de sus clientes y segmentos de mercados y para captar nuevos clientes.</t>
  </si>
  <si>
    <t>La empresa crea una cultura que asegura una experiencia del cliente constantemente positiva, que contribuye a incrementar su compromiso. El sistema de gestión de desempeño y desarrollo del  personal  y de los líderes, refuerzan esa cultura.</t>
  </si>
  <si>
    <t>La empresa escucha a los clientes y se mantiene alerta para obtener información y retroalimentación en todo momento para tomar decisiones sobre los productos y servicios.</t>
  </si>
  <si>
    <t>La empresa escucha a los clientes actuales y potenciales y a los clientes de competidores, se orienta a obtener información para la toma de decisiones.</t>
  </si>
  <si>
    <t>El proceso de gestión de quejas de la empresa, asegura que los reclamos se resuelvan eficiente y oportunamente, contabilizando  y analizando los reclamos para su uso en la mejora a través de toda la organización.</t>
  </si>
  <si>
    <t xml:space="preserve">La Alta Dirección promueve la mejora del desempeño, el cumplimiento de la misión, los objetivos estratégicos y la innovación, participando personalmente en el aprendizaje organizacional. </t>
  </si>
  <si>
    <t>La empresa cumple sus obligaciones fiscales, es transparente en sus operaciones, tiene auditoría independiente y cuida los intereses de accionistas y partes interesadas.</t>
  </si>
  <si>
    <t>La empresa evalúa el desempeño de la Alta Dirección, incluyendo al Gerente General y el Directorio para promover la efectividad y el liderazgo.</t>
  </si>
  <si>
    <t>La empresa promueve y asegura conductas éticas en todas las operaciones que realiza, monitoreando los comportamientos éticos a lo largo de toda la empresa.</t>
  </si>
  <si>
    <t>El bienester y los beneficios sociales de la comunidad son parte de la estrategia y de las operaciones, teniendo en cuenta la preservación de los sistemas ambientales, sociales y económicos.</t>
  </si>
  <si>
    <t>El desarrollo del plan estratégico de la empresa tiene pasos definidos, se elabora de manera participativa, teniendo en cuenta los desafíos y ventajas estratégicas identificadas en el perfil organizacional. El planeamiento incluye estrategias para el corto y largo plazo.</t>
  </si>
  <si>
    <t>La planificación estratégica tiene en cuenta : Fortalezas, debilidades, oportunidades y amenazas, cambios probables en la tecnología, mercados, productos, clientes, competencia  y sustentabilidad de la empresa en el largo plazo.</t>
  </si>
  <si>
    <t>¿Cuáles son los elementos clave de su sistema de mejora de desempeño, incluyendo sus procesos de evaluación, de aprendizaje organizacional y procesos de innovación?</t>
  </si>
  <si>
    <t>¿Ha certificado sus procesos o productos? Especificar el tipo, alcance, institución certificadora y fecha de la certificación o fecha de la solicitud de certificación, si se encuentra en proceso.</t>
  </si>
  <si>
    <t>B. PERFIL ORGANIZACIONAL</t>
  </si>
  <si>
    <t xml:space="preserve">El Perfil Organizacional equivale a una fotografía de la empresa, las influencias clave que determinan la forma en la que opera y los desafíos clave que enfrenta. </t>
  </si>
  <si>
    <t>Responda en un mínimo de 3 y un máximo de 4 páginas, las preguntas que se detallan mas adelante. Con frecuencia, varias preguntas son agrupadas bajo un mismo número, esas preguntas están relacionadas y no necesitan una respuesta independiente. La variedad de preguntas sirve como una guía para entender el significado completo de la información que se requiere obtener.</t>
  </si>
  <si>
    <t>¿Cuál es el perfil de sus empleados? ¿Cuáles son sus niveles educacionales? ¿Cuál es la diversidad de su fuerza de trabajo y de  los puestos de trabajo?</t>
  </si>
  <si>
    <t>La Alta Dirección promueve y asegura el cumplimiento de las normas legales y regulatorias aplicables a su negocio.</t>
  </si>
  <si>
    <t>La Alta Dirección ha establecido la misión, visión y los valores corporativos, los cuales han sido asumidos por los trabajadores, proveedores y clientes.  Las acciones personales de los integrantes de la alta dirección reflejan su compromiso con los valores de la empresa.</t>
  </si>
  <si>
    <t>La Alta Dirección se comunica con el personal, delega facultades, los motiva y promueve la comunicación en ambas direcciónes, recompensando y reconociendo al personal para lograr alto desempeño y orientación hacia los clientes y el negocio.</t>
  </si>
  <si>
    <t>La empresa aborda cualquier impacto adverso en la sociedad, de sus productos, servicios y operaciones, teniendo en cuenta la conservación de los recursos naturales y se prepara para afrontar los riesgos asociados a sus productos, servicios y operaciones.</t>
  </si>
  <si>
    <t>¿Cuáles son los tipos de clientes y los segmentos de mercado clave para la empresa, según corresponda? ¿Cuál es el destino de la producción en porcentaje  (nacional o exportación)? ¿Cuáles son sus requisitos y expectativas clave respecto a sus productos, servicios y operación? ¿Cuáles son las diferencias de requisitos y expectativas entre los grupos de clientes y segmentos de mercado?</t>
  </si>
  <si>
    <t>¿Cuál es el rol que desempeñan los proveedores, los asociados y los distribuidores en los procesos clave de creación de valor y de soporte?  ¿Qué rol, si lo hubiere, desempeñan en los procesos de innovación organizacional? ¿Cuáles son los tipos de proveedores, asociados y distribuidores más importantes? ¿Cuáles son los requerimientos más importantes de la cadena de abastecimiento?</t>
  </si>
  <si>
    <t xml:space="preserve">¿Cuáles son los mecanismos de comunicación y de relación clave con los proveedores y clientes? </t>
  </si>
  <si>
    <t xml:space="preserve">B.2.1 Ambiente Competitivo </t>
  </si>
  <si>
    <t>¿Cuál es la posición competitiva de la empresa? ¿Cuál es su tamaño y crecimiento relativo en su sector o en los grupos demandantes que atiende? ¿Cuál es el número y tipo de competidores que tiene la empresa?</t>
  </si>
  <si>
    <t>¿Cuáles son los principales factores que determinan el éxito de la empresa frente a sus competidores? ¿Cuáles son algunos de los cambios clave que están teniendo lugar que impactan la posición competitiva de la empresa, incluyendo oportunidades para innovación y colaboración, según corresponda?</t>
  </si>
  <si>
    <t>¿Cuáles son las fuentes de información comparativa y competitiva clave disponibles  dentro de  su sector?  ¿Cuáles son las fuentes de información comparativa clave disponible fuera de su sector? ¿Cuáles son las limitaciones, si las hubiera, para obtener esta  información?</t>
  </si>
  <si>
    <t xml:space="preserve">B.2.2 Desafíos Estratégicos </t>
  </si>
  <si>
    <t>¿Cuáles son sus desafíos estratégicos y ventajas clave respecto a la razón de ser de la empresa? ¿Cuáles son sus desafíos estratégicos y ventajas clave asociados a su sostenibilidad?</t>
  </si>
  <si>
    <t xml:space="preserve">B.2.3 Sistema de Mejora del Desempeño </t>
  </si>
  <si>
    <t>La prevención de defectos, errores de servicio y reprocesamientos, buscan minimizar las pérdidas de productividad y asegurar un adecuado control de costos</t>
  </si>
  <si>
    <t xml:space="preserve">Desempeños buenos para algunas áreas, inicio de tendencias  favorables </t>
  </si>
  <si>
    <t xml:space="preserve">Desempeños buenos a excelentes en la mayoría de áreas y tendencias favorables sostenidas  </t>
  </si>
  <si>
    <t xml:space="preserve">Desempeño y tendencias excelentes en todas las áreas y benchmark favorable en algunas áreas </t>
  </si>
  <si>
    <t xml:space="preserve">B. 1 Descripción Organizacional  </t>
  </si>
  <si>
    <t>B.1.2 Relaciones Organizacionales</t>
  </si>
  <si>
    <t xml:space="preserve">B.2 Desafíos Organizacionales </t>
  </si>
  <si>
    <t xml:space="preserve">B.1.1 Ambiente Organizacional </t>
  </si>
  <si>
    <t xml:space="preserve">¿Cuáles son los principales productos y servicios de la empresa? ¿Cuáles son los mecanismos de distribución utilizados para entregar los productos y servicios a sus clientes? </t>
  </si>
  <si>
    <t>¿Cuál es la cultura de la empresa? ¿Cuáles son los propósitos, misión, visión, valores y objetivos estratégicos establecidos? ¿Cuáles son las competencias esenciales de la empresa y su relación con la misión?</t>
  </si>
  <si>
    <t>¿Cuál es el ambiente regulatorio bajo el cual  opera la empresa? ¿Cuáles son las regulaciones de salud y seguridad ocupacional aplicables; las acreditaciones, las certificaciones o los requisitos de registro; los estándares relevantes del sector; y las regulaciones medio ambientales, financieras y de producto?</t>
  </si>
  <si>
    <t>¿Cuál es la estructura de la empresa  y su sistema de gobierno? ¿Cuál es la relación existente entre el Directorio y la alta dirección, y la organización matriz según corresponda?</t>
  </si>
  <si>
    <t>Detalle las evidencias que respaldan su autoevaluación:</t>
  </si>
  <si>
    <t>Pocos resultados de desempeño, algunas tendencias adversas o información  escasa</t>
  </si>
  <si>
    <t>Sistema de gestión con ciclos de mejora e innovación de mas de 5 años superan a referentes</t>
  </si>
  <si>
    <t>Desarrollo pobre, alcance parcial, anecdótica o limitada orientación a la mejora</t>
  </si>
  <si>
    <t xml:space="preserve">Sistema de gestión integral con alcance parcial o con pocos ciclos de mejora </t>
  </si>
  <si>
    <t>Sistema integrado de gestión en toda la empresa, con varios ciclos de mejora y comparación favorable con referentes</t>
  </si>
  <si>
    <t xml:space="preserve">Desempeño bueno para la mayoría de las áreas, tendencias favorables  abarcan varios ciclos </t>
  </si>
  <si>
    <t xml:space="preserve">Resultados y tendencias excelentes abarcan todos los requerimientos y  se acercan a benchmark </t>
  </si>
  <si>
    <t>Primeras etapas de orientación a la mejora , alcanzan a varias áreas trabajo</t>
  </si>
  <si>
    <t>Sistema de gestión integral, mejora y comparación abarca todas las áreas y personas de la empresa</t>
  </si>
  <si>
    <t>Áreas a abordar</t>
  </si>
  <si>
    <t>% Final</t>
  </si>
  <si>
    <t>Puntaje del criterio</t>
  </si>
  <si>
    <t>BAJO</t>
  </si>
  <si>
    <t>MEDIO</t>
  </si>
  <si>
    <t>ALTO</t>
  </si>
  <si>
    <t>Peso del criterio</t>
  </si>
  <si>
    <t xml:space="preserve">Puntaje Final </t>
  </si>
  <si>
    <t>MINIMO</t>
  </si>
  <si>
    <t>INICIAL</t>
  </si>
  <si>
    <t>PARCIAL</t>
  </si>
  <si>
    <t>AMPLIO</t>
  </si>
  <si>
    <t>AVANZADO</t>
  </si>
  <si>
    <t>MODELO A SEGUIR</t>
  </si>
  <si>
    <t>Puntaje</t>
  </si>
  <si>
    <r>
      <rPr>
        <b/>
        <sz val="24"/>
        <color indexed="51"/>
        <rFont val="Trebuchet MS"/>
        <family val="2"/>
      </rPr>
      <t>FORMULARIO DE AUTOEVALUACIÓN</t>
    </r>
    <r>
      <rPr>
        <b/>
        <sz val="24"/>
        <rFont val="Trebuchet MS"/>
        <family val="2"/>
      </rPr>
      <t xml:space="preserve"> </t>
    </r>
  </si>
  <si>
    <t xml:space="preserve"> </t>
  </si>
  <si>
    <t xml:space="preserve">  </t>
  </si>
  <si>
    <r>
      <rPr>
        <b/>
        <sz val="11"/>
        <color indexed="9"/>
        <rFont val="Trebuchet MS"/>
        <family val="2"/>
      </rPr>
      <t xml:space="preserve">CRITERIO 7. Resultados                                                                                                                                                                                                                  </t>
    </r>
    <r>
      <rPr>
        <sz val="11"/>
        <color indexed="9"/>
        <rFont val="Trebuchet MS"/>
        <family val="2"/>
      </rPr>
      <t>El Criterio Resultados, examina el desempeño y logros de la empresa en todas las áreas clave. Los niveles de desempeño de la empresa se examinan en relación a competidores y proveedores de productos o servicios similares.</t>
    </r>
  </si>
  <si>
    <r>
      <rPr>
        <b/>
        <sz val="11"/>
        <color indexed="9"/>
        <rFont val="Trebuchet MS"/>
        <family val="2"/>
      </rPr>
      <t xml:space="preserve">CRITERIO 5. Orientación al personal </t>
    </r>
    <r>
      <rPr>
        <sz val="11"/>
        <color indexed="9"/>
        <rFont val="Trebuchet MS"/>
        <family val="2"/>
      </rPr>
      <t xml:space="preserve">
El Criterio Orientación hacia el Personal examina cómo los sistemas de trabajo de la empresa, el aprendizaje y la motivación permiten a todos los trabajadores desarrollar y utilizar su máximo potencial  en un ámbito que promueve el alto desempeño y el crecimiento personal y organizacional.</t>
    </r>
  </si>
  <si>
    <r>
      <rPr>
        <b/>
        <sz val="11"/>
        <color indexed="9"/>
        <rFont val="Trebuchet MS"/>
        <family val="2"/>
      </rPr>
      <t xml:space="preserve">CRITERIO 3. Orientación hacia el cliente y el mercado                                                                                                                                                           </t>
    </r>
    <r>
      <rPr>
        <sz val="11"/>
        <color indexed="9"/>
        <rFont val="Trebuchet MS"/>
        <family val="2"/>
      </rPr>
      <t>El Criterio Orientación hacia el cliente  y el mercado examina cómo la empresa atrae a sus clientes para el éxito a largo plazo en el mercado. La estrategia de atracción incluye construcción de una cultura orientada hacia el cliente. También examina cómo la organización escucha la voz de sus clientes y utiliza esta información para mejorar e identificar las oportunidades para la innovación.</t>
    </r>
  </si>
  <si>
    <t>D</t>
  </si>
  <si>
    <t>FICHA DE INSCRIPCION</t>
  </si>
  <si>
    <t>Información General</t>
  </si>
  <si>
    <t>RNC:</t>
  </si>
  <si>
    <t>Fax:</t>
  </si>
  <si>
    <t>Fecha de fundación:</t>
  </si>
  <si>
    <t>Correo electrónico:</t>
  </si>
  <si>
    <t>Origen del capital:</t>
  </si>
  <si>
    <t>Domicilio:</t>
  </si>
  <si>
    <t>Opera bajo algún régimen especial:</t>
  </si>
  <si>
    <t>Ley 8-90</t>
  </si>
  <si>
    <t>Ley 84-99</t>
  </si>
  <si>
    <t>Ley 392-07</t>
  </si>
  <si>
    <t>Tamaño de la Empresa</t>
  </si>
  <si>
    <t>Número de Empleados</t>
  </si>
  <si>
    <t>Ley 56-07</t>
  </si>
  <si>
    <t>Activo de la empresa (en RD$)</t>
  </si>
  <si>
    <t>Participación en premios anteriores</t>
  </si>
  <si>
    <t>Participación en gremios empresariales</t>
  </si>
  <si>
    <t>De ser afirmativo, especificar nombre (s):</t>
  </si>
  <si>
    <t>Categorías de postulación</t>
  </si>
  <si>
    <t>Premio Nacional a la Calidad de la Pequeña Industria de Manufactura</t>
  </si>
  <si>
    <t>Premio Nacional a la Calidad de la Mediana Industria de Manufactura</t>
  </si>
  <si>
    <t>Premio Nacional a la Calidad de la Gran Industria de Manufactura</t>
  </si>
  <si>
    <t>1. Tipo de bienes o servicios que produce</t>
  </si>
  <si>
    <t xml:space="preserve">2. Mercados a los que destina su producción </t>
  </si>
  <si>
    <t>3. Competidores</t>
  </si>
  <si>
    <t xml:space="preserve">4. Principales clientes </t>
  </si>
  <si>
    <t xml:space="preserve">5. Principales proveedores </t>
  </si>
  <si>
    <t xml:space="preserve">                                                                                                                                       </t>
  </si>
  <si>
    <t>REPRESENTANTE OFICIAL</t>
  </si>
  <si>
    <t>REPRESENTANTE ALTERNO</t>
  </si>
  <si>
    <t>Ejecutivos</t>
  </si>
  <si>
    <t>Cargo</t>
  </si>
  <si>
    <t>Nombre:</t>
  </si>
  <si>
    <t>Teléfono</t>
  </si>
  <si>
    <t>Página Web:</t>
  </si>
  <si>
    <t>Otro</t>
  </si>
  <si>
    <t xml:space="preserve">Especificar: </t>
  </si>
  <si>
    <t>De 16 a 60</t>
  </si>
  <si>
    <t>De 201 en adelante</t>
  </si>
  <si>
    <t>Turnos de Operacion</t>
  </si>
  <si>
    <t>De 61 a 200</t>
  </si>
  <si>
    <t>Ingresos brutos o facturacion anual (en RD$)</t>
  </si>
  <si>
    <t>De 6'000,000.01
a 40'000,000.00</t>
  </si>
  <si>
    <t>De 40'000,000.01
a 150'000,000.00</t>
  </si>
  <si>
    <t>De 3'000,000.01
a 12'000,000.00</t>
  </si>
  <si>
    <t>Mayor a
40'000,000.01</t>
  </si>
  <si>
    <t>De 12'000,000.01
a 40'000,000.00</t>
  </si>
  <si>
    <t>Mayor a
150'000,000.01</t>
  </si>
  <si>
    <t>Especifique si la empresa ha sido galardonada anteriormente:</t>
  </si>
  <si>
    <t>SI</t>
  </si>
  <si>
    <t>NO</t>
  </si>
  <si>
    <t>AÑO</t>
  </si>
  <si>
    <t>CATEGORIA</t>
  </si>
  <si>
    <t>Especifique si la empresa pertenece a algún gremio empresarial:</t>
  </si>
  <si>
    <t>Premio Nacional a la Calidad de la Pequeña Empresa de Servicios</t>
  </si>
  <si>
    <t>Premio Nacional a la Calidad de la Mediana Empresa de Servicios</t>
  </si>
  <si>
    <t>Premio Nacional a la Calidad de la Gran Empresa de Servicios</t>
  </si>
  <si>
    <t>A.  Aspectos importantes de la organización</t>
  </si>
  <si>
    <t xml:space="preserve">6. Empresa que efectúa la auditoría financiera en la organización </t>
  </si>
  <si>
    <t>B.  Representante Oficial de la organizacion y alterno</t>
  </si>
  <si>
    <t>C.  Miembros de la Alta Dirección</t>
  </si>
  <si>
    <t>FIRMA</t>
  </si>
  <si>
    <t>Nombre completo</t>
  </si>
  <si>
    <t>Representante Legal</t>
  </si>
  <si>
    <t>Anexo :</t>
  </si>
  <si>
    <t>Fax :</t>
  </si>
  <si>
    <t>Nombre :</t>
  </si>
  <si>
    <t>Cargo :</t>
  </si>
  <si>
    <t>Telefono :</t>
  </si>
  <si>
    <t>Correo Electrónico :</t>
  </si>
  <si>
    <r>
      <rPr>
        <b/>
        <sz val="11"/>
        <color indexed="9"/>
        <rFont val="Trebuchet MS"/>
        <family val="2"/>
      </rPr>
      <t>CRITERIO 1. Liderazgo.</t>
    </r>
    <r>
      <rPr>
        <b/>
        <sz val="11"/>
        <color indexed="9"/>
        <rFont val="Trebuchet MS"/>
        <family val="2"/>
      </rPr>
      <t xml:space="preserve"> </t>
    </r>
    <r>
      <rPr>
        <sz val="11"/>
        <color indexed="9"/>
        <rFont val="Trebuchet MS"/>
        <family val="2"/>
      </rPr>
      <t xml:space="preserve">
El Criterio Liderazgo examina cómo la alta dirección guía y apoya a la empresa. También evalúa el sistema de gobierno de la empresa y cómo aborda sus responsabilidades éticas, legales y sociales.</t>
    </r>
  </si>
  <si>
    <r>
      <rPr>
        <b/>
        <sz val="11"/>
        <color indexed="9"/>
        <rFont val="Trebuchet MS"/>
        <family val="2"/>
      </rPr>
      <t>CRITERIO 2. Planeamiento Estratégico</t>
    </r>
    <r>
      <rPr>
        <sz val="11"/>
        <color indexed="9"/>
        <rFont val="Trebuchet MS"/>
        <family val="2"/>
      </rPr>
      <t xml:space="preserve">
El Criterio Planeamiento Estratégico examina cómo la empresa desarrolla sus objetivos estratégicos y los planes de acción. También examina cómo son ejecutados y modificados si las circunstancias lo requieren y cómo se mide el avance de los mismos.</t>
    </r>
  </si>
  <si>
    <r>
      <t xml:space="preserve">CRITERIO 4. Medición y análisis del desempeño                                                                                                                                                     </t>
    </r>
    <r>
      <rPr>
        <sz val="11"/>
        <color indexed="9"/>
        <rFont val="Trebuchet MS"/>
        <family val="2"/>
      </rPr>
      <t>El Criterio Medición, Análisis y Gestión del desempeño examina cómo la empresa selecciona, recolecta, analiza, gestiona y mejora sus datos, información, activos de conocimiento y cómo  gestiona su tecnología de la información. Igualmente examina cómo la organización evalúa y utiliza las evaluaciones para mejorar su desempeño.</t>
    </r>
  </si>
  <si>
    <r>
      <t xml:space="preserve">CRITERIO 6. Gestión de procesos                                                                                                                                                                                               </t>
    </r>
    <r>
      <rPr>
        <sz val="11"/>
        <color indexed="9"/>
        <rFont val="Trebuchet MS"/>
        <family val="2"/>
      </rPr>
      <t>El Criterio Gestión de Procesos examina  la forma en que la empresa diseña su sistema de trabajo y los sistemas necesarios para entregar valor a los clientes y para el éxito y sostenibilidad de la empresa.</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</si>
</sst>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lt;=9999999]###\-####;\(###\)\ ###\-####"/>
    <numFmt numFmtId="167" formatCode="000\-00\-00\-00"/>
    <numFmt numFmtId="168" formatCode="000\-0000\-00"/>
    <numFmt numFmtId="169" formatCode="0\-00\-00000\-0"/>
    <numFmt numFmtId="170" formatCode="[$-1C0A]d&quot; de &quot;mmmm&quot; de &quot;yyyy;@"/>
    <numFmt numFmtId="171" formatCode="0.0"/>
  </numFmts>
  <fonts count="91">
    <font>
      <sz val="10"/>
      <name val="Arial"/>
      <family val="0"/>
    </font>
    <font>
      <sz val="11"/>
      <color indexed="8"/>
      <name val="Calibri"/>
      <family val="2"/>
    </font>
    <font>
      <sz val="8"/>
      <name val="Arial"/>
      <family val="2"/>
    </font>
    <font>
      <b/>
      <sz val="11"/>
      <name val="Trebuchet MS"/>
      <family val="2"/>
    </font>
    <font>
      <sz val="11"/>
      <name val="Trebuchet MS"/>
      <family val="2"/>
    </font>
    <font>
      <sz val="10"/>
      <name val="Trebuchet MS"/>
      <family val="2"/>
    </font>
    <font>
      <sz val="11"/>
      <color indexed="17"/>
      <name val="Trebuchet MS"/>
      <family val="2"/>
    </font>
    <font>
      <b/>
      <sz val="10"/>
      <color indexed="9"/>
      <name val="Trebuchet MS"/>
      <family val="2"/>
    </font>
    <font>
      <b/>
      <sz val="10"/>
      <color indexed="8"/>
      <name val="Trebuchet MS"/>
      <family val="2"/>
    </font>
    <font>
      <sz val="11"/>
      <color indexed="9"/>
      <name val="Trebuchet MS"/>
      <family val="2"/>
    </font>
    <font>
      <b/>
      <sz val="12"/>
      <color indexed="9"/>
      <name val="Trebuchet MS"/>
      <family val="2"/>
    </font>
    <font>
      <sz val="12"/>
      <name val="Trebuchet MS"/>
      <family val="2"/>
    </font>
    <font>
      <b/>
      <sz val="12"/>
      <name val="Trebuchet MS"/>
      <family val="2"/>
    </font>
    <font>
      <b/>
      <sz val="14"/>
      <name val="Trebuchet MS"/>
      <family val="2"/>
    </font>
    <font>
      <sz val="8"/>
      <name val="Verdana"/>
      <family val="2"/>
    </font>
    <font>
      <b/>
      <sz val="11"/>
      <color indexed="9"/>
      <name val="Trebuchet MS"/>
      <family val="2"/>
    </font>
    <font>
      <b/>
      <sz val="24"/>
      <name val="Trebuchet MS"/>
      <family val="2"/>
    </font>
    <font>
      <b/>
      <sz val="24"/>
      <color indexed="51"/>
      <name val="Trebuchet MS"/>
      <family val="2"/>
    </font>
    <font>
      <sz val="14"/>
      <name val="Trebuchet MS"/>
      <family val="2"/>
    </font>
    <font>
      <b/>
      <sz val="20"/>
      <name val="Trebuchet MS"/>
      <family val="2"/>
    </font>
    <font>
      <b/>
      <sz val="10"/>
      <name val="Trebuchet MS"/>
      <family val="2"/>
    </font>
    <font>
      <b/>
      <sz val="13"/>
      <name val="Trebuchet MS"/>
      <family val="2"/>
    </font>
    <font>
      <b/>
      <i/>
      <sz val="14"/>
      <name val="Trebuchet MS"/>
      <family val="2"/>
    </font>
    <font>
      <b/>
      <i/>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52"/>
      <name val="Trebuchet MS"/>
      <family val="2"/>
    </font>
    <font>
      <sz val="11"/>
      <color indexed="8"/>
      <name val="Trebuchet MS"/>
      <family val="2"/>
    </font>
    <font>
      <b/>
      <sz val="30"/>
      <color indexed="52"/>
      <name val="Trebuchet MS"/>
      <family val="2"/>
    </font>
    <font>
      <b/>
      <sz val="12"/>
      <color indexed="8"/>
      <name val="Trebuchet MS"/>
      <family val="2"/>
    </font>
    <font>
      <sz val="12"/>
      <color indexed="8"/>
      <name val="Trebuchet MS"/>
      <family val="2"/>
    </font>
    <font>
      <sz val="10"/>
      <color indexed="8"/>
      <name val="Trebuchet MS"/>
      <family val="2"/>
    </font>
    <font>
      <sz val="12"/>
      <color indexed="9"/>
      <name val="Trebuchet MS"/>
      <family val="2"/>
    </font>
    <font>
      <b/>
      <i/>
      <sz val="14"/>
      <color indexed="8"/>
      <name val="Trebuchet MS"/>
      <family val="2"/>
    </font>
    <font>
      <b/>
      <i/>
      <u val="single"/>
      <sz val="14"/>
      <color indexed="12"/>
      <name val="Trebuchet MS"/>
      <family val="2"/>
    </font>
    <font>
      <b/>
      <sz val="13"/>
      <color indexed="55"/>
      <name val="Trebuchet MS"/>
      <family val="2"/>
    </font>
    <font>
      <b/>
      <sz val="14"/>
      <color indexed="55"/>
      <name val="Trebuchet MS"/>
      <family val="2"/>
    </font>
    <font>
      <b/>
      <sz val="24"/>
      <color indexed="9"/>
      <name val="Trebuchet MS"/>
      <family val="2"/>
    </font>
    <font>
      <b/>
      <sz val="14"/>
      <color indexed="9"/>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5AE1C"/>
      <name val="Trebuchet MS"/>
      <family val="2"/>
    </font>
    <font>
      <b/>
      <sz val="12"/>
      <color theme="0"/>
      <name val="Trebuchet MS"/>
      <family val="2"/>
    </font>
    <font>
      <b/>
      <sz val="11"/>
      <color theme="0"/>
      <name val="Trebuchet MS"/>
      <family val="2"/>
    </font>
    <font>
      <sz val="11"/>
      <color theme="0"/>
      <name val="Trebuchet MS"/>
      <family val="2"/>
    </font>
    <font>
      <sz val="11"/>
      <color theme="1"/>
      <name val="Trebuchet MS"/>
      <family val="2"/>
    </font>
    <font>
      <b/>
      <sz val="30"/>
      <color rgb="FFF5AE1C"/>
      <name val="Trebuchet MS"/>
      <family val="2"/>
    </font>
    <font>
      <b/>
      <sz val="12"/>
      <color theme="1"/>
      <name val="Trebuchet MS"/>
      <family val="2"/>
    </font>
    <font>
      <sz val="12"/>
      <color theme="1"/>
      <name val="Trebuchet MS"/>
      <family val="2"/>
    </font>
    <font>
      <sz val="10"/>
      <color theme="1"/>
      <name val="Trebuchet MS"/>
      <family val="2"/>
    </font>
    <font>
      <sz val="12"/>
      <color theme="0"/>
      <name val="Trebuchet MS"/>
      <family val="2"/>
    </font>
    <font>
      <b/>
      <i/>
      <sz val="14"/>
      <color theme="1"/>
      <name val="Trebuchet MS"/>
      <family val="2"/>
    </font>
    <font>
      <b/>
      <i/>
      <u val="single"/>
      <sz val="14"/>
      <color theme="10"/>
      <name val="Trebuchet MS"/>
      <family val="2"/>
    </font>
    <font>
      <b/>
      <sz val="24"/>
      <color theme="0"/>
      <name val="Trebuchet MS"/>
      <family val="2"/>
    </font>
    <font>
      <b/>
      <i/>
      <sz val="14"/>
      <color rgb="FF000000"/>
      <name val="Trebuchet MS"/>
      <family val="2"/>
    </font>
    <font>
      <b/>
      <sz val="13"/>
      <color theme="0" tint="-0.3499799966812134"/>
      <name val="Trebuchet MS"/>
      <family val="2"/>
    </font>
    <font>
      <b/>
      <sz val="14"/>
      <color theme="0" tint="-0.3499799966812134"/>
      <name val="Trebuchet MS"/>
      <family val="2"/>
    </font>
    <font>
      <b/>
      <sz val="14"/>
      <color theme="0"/>
      <name val="Trebuchet MS"/>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5AE1C"/>
        <bgColor indexed="64"/>
      </patternFill>
    </fill>
    <fill>
      <patternFill patternType="solid">
        <fgColor rgb="FFB20E0E"/>
        <bgColor indexed="64"/>
      </patternFill>
    </fill>
    <fill>
      <patternFill patternType="solid">
        <fgColor rgb="FF0070C0"/>
        <bgColor indexed="64"/>
      </patternFill>
    </fill>
    <fill>
      <patternFill patternType="solid">
        <fgColor theme="6" tint="-0.24997000396251678"/>
        <bgColor indexed="64"/>
      </patternFill>
    </fill>
    <fill>
      <patternFill patternType="solid">
        <fgColor rgb="FFF15151"/>
        <bgColor indexed="64"/>
      </patternFill>
    </fill>
    <fill>
      <patternFill patternType="solid">
        <fgColor rgb="FF00B0F0"/>
        <bgColor indexed="64"/>
      </patternFill>
    </fill>
    <fill>
      <patternFill patternType="solid">
        <fgColor rgb="FF92D050"/>
        <bgColor indexed="64"/>
      </patternFill>
    </fill>
    <fill>
      <patternFill patternType="solid">
        <fgColor rgb="FFFF6600"/>
        <bgColor indexed="64"/>
      </patternFill>
    </fill>
    <fill>
      <patternFill patternType="solid">
        <fgColor rgb="FFDDDDDD"/>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D8D8D8"/>
        <bgColor indexed="64"/>
      </patternFill>
    </fill>
    <fill>
      <patternFill patternType="solid">
        <fgColor theme="0" tint="-0.04997999966144562"/>
        <bgColor indexed="64"/>
      </patternFill>
    </fill>
    <fill>
      <patternFill patternType="solid">
        <fgColor rgb="FFFFC000"/>
        <bgColor indexed="64"/>
      </patternFill>
    </fill>
  </fills>
  <borders count="1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bottom style="thin">
        <color theme="0" tint="-0.3499799966812134"/>
      </bottom>
    </border>
    <border>
      <left/>
      <right/>
      <top/>
      <bottom style="thin">
        <color theme="0" tint="-0.3499799966812134"/>
      </bottom>
    </border>
    <border>
      <left/>
      <right/>
      <top style="thin">
        <color theme="0" tint="-0.3499799966812134"/>
      </top>
      <bottom/>
    </border>
    <border>
      <left/>
      <right style="thin">
        <color theme="0" tint="-0.3499799966812134"/>
      </right>
      <top/>
      <bottom/>
    </border>
    <border>
      <left style="thin">
        <color theme="0" tint="-0.3499799966812134"/>
      </left>
      <right/>
      <top/>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3499799966812134"/>
      </right>
      <top/>
      <bottom/>
    </border>
    <border>
      <left style="thin">
        <color theme="0"/>
      </left>
      <right style="thin">
        <color theme="0"/>
      </right>
      <top style="thin">
        <color theme="0"/>
      </top>
      <bottom style="thin">
        <color theme="0"/>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border>
    <border>
      <left/>
      <right style="thin">
        <color theme="0" tint="-0.1499900072813034"/>
      </right>
      <top style="thin">
        <color theme="0" tint="-0.1499900072813034"/>
      </top>
      <bottom style="thin">
        <color theme="0" tint="-0.1499900072813034"/>
      </bottom>
    </border>
    <border>
      <left/>
      <right style="thin">
        <color theme="0" tint="-0.1499900072813034"/>
      </right>
      <top style="thin">
        <color theme="0" tint="-0.1499900072813034"/>
      </top>
      <bottom/>
    </border>
    <border>
      <left>
        <color indexed="63"/>
      </left>
      <right style="thin">
        <color theme="0"/>
      </right>
      <top style="thin">
        <color theme="0"/>
      </top>
      <bottom style="thin">
        <color theme="0"/>
      </bottom>
    </border>
    <border>
      <left/>
      <right style="thin">
        <color theme="0" tint="-0.1499900072813034"/>
      </right>
      <top>
        <color indexed="63"/>
      </top>
      <bottom style="thin">
        <color theme="0" tint="-0.1499900072813034"/>
      </bottom>
    </border>
    <border>
      <left style="thin">
        <color theme="0" tint="-0.24997000396251678"/>
      </left>
      <right/>
      <top style="thin">
        <color theme="0" tint="-0.24997000396251678"/>
      </top>
      <bottom style="thin">
        <color theme="0" tint="-0.24997000396251678"/>
      </bottom>
    </border>
    <border>
      <left style="thin">
        <color theme="0"/>
      </left>
      <right style="thin">
        <color theme="0"/>
      </right>
      <top style="thin">
        <color theme="0" tint="-0.24997000396251678"/>
      </top>
      <bottom style="thin">
        <color theme="0" tint="-0.24997000396251678"/>
      </bottom>
    </border>
    <border>
      <left>
        <color indexed="63"/>
      </left>
      <right>
        <color indexed="63"/>
      </right>
      <top style="thin">
        <color theme="0" tint="-0.24997000396251678"/>
      </top>
      <bottom style="thin">
        <color theme="0"/>
      </bottom>
    </border>
    <border>
      <left>
        <color indexed="63"/>
      </left>
      <right>
        <color indexed="63"/>
      </right>
      <top style="thin">
        <color theme="0"/>
      </top>
      <bottom style="thin">
        <color theme="0"/>
      </bottom>
    </border>
    <border>
      <left>
        <color indexed="63"/>
      </left>
      <right>
        <color indexed="63"/>
      </right>
      <top style="thin">
        <color theme="0"/>
      </top>
      <bottom style="thin">
        <color theme="0" tint="-0.149959996342659"/>
      </bottom>
    </border>
    <border>
      <left style="thin">
        <color theme="0" tint="-0.1499900072813034"/>
      </left>
      <right/>
      <top style="thin">
        <color theme="0" tint="-0.149959996342659"/>
      </top>
      <bottom style="thin">
        <color theme="0"/>
      </bottom>
    </border>
    <border>
      <left style="thin">
        <color theme="0" tint="-0.1499900072813034"/>
      </left>
      <right/>
      <top style="thin">
        <color theme="0"/>
      </top>
      <bottom style="thin">
        <color theme="0"/>
      </bottom>
    </border>
    <border>
      <left style="thin">
        <color theme="0" tint="-0.1499900072813034"/>
      </left>
      <right/>
      <top style="thin">
        <color theme="0"/>
      </top>
      <bottom style="thin">
        <color theme="0" tint="-0.1499900072813034"/>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color indexed="63"/>
      </right>
      <top>
        <color indexed="63"/>
      </top>
      <bottom style="thin">
        <color theme="0" tint="-0.149959996342659"/>
      </bottom>
    </border>
    <border>
      <left style="thin">
        <color theme="0" tint="-0.14993000030517578"/>
      </left>
      <right style="thin">
        <color theme="0" tint="-0.149959996342659"/>
      </right>
      <top style="thin">
        <color theme="0" tint="-0.14993000030517578"/>
      </top>
      <bottom style="thin">
        <color theme="0" tint="-0.149959996342659"/>
      </bottom>
    </border>
    <border>
      <left style="thin">
        <color theme="0" tint="-0.14993000030517578"/>
      </left>
      <right style="thin">
        <color theme="0" tint="-0.149959996342659"/>
      </right>
      <top>
        <color indexed="63"/>
      </top>
      <bottom style="thin">
        <color theme="0" tint="-0.149959996342659"/>
      </bottom>
    </border>
    <border>
      <left style="thin">
        <color theme="0" tint="-0.14993000030517578"/>
      </left>
      <right style="thin">
        <color theme="0" tint="-0.149959996342659"/>
      </right>
      <top>
        <color indexed="63"/>
      </top>
      <bottom style="thin">
        <color theme="0" tint="-0.14993000030517578"/>
      </bottom>
    </border>
    <border>
      <left style="thin">
        <color theme="0" tint="-0.149959996342659"/>
      </left>
      <right style="thin">
        <color theme="0" tint="-0.149959996342659"/>
      </right>
      <top style="thin">
        <color theme="0" tint="-0.149959996342659"/>
      </top>
      <bottom style="thin">
        <color theme="0" tint="-0.14993000030517578"/>
      </bottom>
    </border>
    <border>
      <left style="thin">
        <color theme="0" tint="-0.14993000030517578"/>
      </left>
      <right style="thin">
        <color theme="0" tint="-0.149959996342659"/>
      </right>
      <top style="thin">
        <color theme="0" tint="-0.149959996342659"/>
      </top>
      <bottom style="thin">
        <color theme="0" tint="-0.149959996342659"/>
      </bottom>
    </border>
    <border>
      <left style="thin">
        <color theme="0" tint="-0.14993000030517578"/>
      </left>
      <right style="thin">
        <color theme="0" tint="-0.149959996342659"/>
      </right>
      <top style="thin">
        <color theme="0" tint="-0.149959996342659"/>
      </top>
      <bottom/>
    </border>
    <border>
      <left style="thin">
        <color theme="0" tint="-0.14993000030517578"/>
      </left>
      <right>
        <color indexed="63"/>
      </right>
      <top>
        <color indexed="63"/>
      </top>
      <bottom>
        <color indexed="63"/>
      </bottom>
    </border>
    <border>
      <left>
        <color indexed="63"/>
      </left>
      <right style="thin">
        <color theme="0" tint="-0.14993000030517578"/>
      </right>
      <top>
        <color indexed="63"/>
      </top>
      <bottom>
        <color indexed="63"/>
      </bottom>
    </border>
    <border>
      <left style="thin">
        <color theme="0" tint="-0.14993000030517578"/>
      </left>
      <right>
        <color indexed="63"/>
      </right>
      <top>
        <color indexed="63"/>
      </top>
      <bottom style="thin">
        <color theme="0" tint="-0.149959996342659"/>
      </bottom>
    </border>
    <border>
      <left/>
      <right style="thin">
        <color theme="0" tint="-0.149959996342659"/>
      </right>
      <top>
        <color indexed="63"/>
      </top>
      <bottom style="thin">
        <color theme="0" tint="-0.149959996342659"/>
      </bottom>
    </border>
    <border>
      <left/>
      <right style="thin">
        <color theme="0" tint="-0.14993000030517578"/>
      </right>
      <top>
        <color indexed="63"/>
      </top>
      <bottom style="thin">
        <color theme="0" tint="-0.149959996342659"/>
      </bottom>
    </border>
    <border>
      <left style="thin">
        <color theme="0" tint="-0.149959996342659"/>
      </left>
      <right style="thin">
        <color theme="0" tint="-0.149959996342659"/>
      </right>
      <top>
        <color indexed="63"/>
      </top>
      <bottom style="thin">
        <color theme="0" tint="-0.149959996342659"/>
      </bottom>
    </border>
    <border>
      <left style="thin">
        <color theme="0" tint="-0.149959996342659"/>
      </left>
      <right style="thin">
        <color theme="0" tint="-0.14993000030517578"/>
      </right>
      <top>
        <color indexed="63"/>
      </top>
      <bottom style="thin">
        <color theme="0" tint="-0.149959996342659"/>
      </bottom>
    </border>
    <border>
      <left/>
      <right style="thin">
        <color theme="0" tint="-0.14993000030517578"/>
      </right>
      <top>
        <color indexed="63"/>
      </top>
      <bottom style="thin">
        <color theme="0" tint="-0.14993000030517578"/>
      </bottom>
    </border>
    <border>
      <left/>
      <right style="thin">
        <color theme="0" tint="-0.14993000030517578"/>
      </right>
      <top style="thin">
        <color theme="0" tint="-0.14993000030517578"/>
      </top>
      <bottom style="thin">
        <color theme="0" tint="-0.14993000030517578"/>
      </bottom>
    </border>
    <border>
      <left style="thin">
        <color theme="0" tint="-0.3499799966812134"/>
      </left>
      <right/>
      <top style="thin">
        <color theme="0" tint="-0.3499799966812134"/>
      </top>
      <bottom style="thin">
        <color theme="0" tint="-0.3499799966812134"/>
      </bottom>
    </border>
    <border>
      <left/>
      <right style="thin">
        <color theme="0" tint="-0.149959996342659"/>
      </right>
      <top style="thin">
        <color theme="0" tint="-0.149959996342659"/>
      </top>
      <bottom style="thin">
        <color theme="0" tint="-0.149959996342659"/>
      </bottom>
    </border>
    <border>
      <left style="thin">
        <color theme="0" tint="-0.24997000396251678"/>
      </left>
      <right style="thin">
        <color theme="0" tint="-0.24997000396251678"/>
      </right>
      <top style="thin">
        <color theme="0" tint="-0.24997000396251678"/>
      </top>
      <bottom style="thin">
        <color theme="0"/>
      </bottom>
    </border>
    <border>
      <left style="thin">
        <color theme="0" tint="-0.24997000396251678"/>
      </left>
      <right style="thin">
        <color theme="0" tint="-0.24997000396251678"/>
      </right>
      <top style="thin">
        <color theme="0"/>
      </top>
      <bottom style="thin">
        <color theme="0"/>
      </bottom>
    </border>
    <border>
      <left style="thin">
        <color theme="0" tint="-0.24997000396251678"/>
      </left>
      <right style="thin">
        <color theme="0" tint="-0.24997000396251678"/>
      </right>
      <top style="thin">
        <color theme="0"/>
      </top>
      <bottom style="thin">
        <color theme="0" tint="-0.24997000396251678"/>
      </bottom>
    </border>
    <border>
      <left/>
      <right style="thin">
        <color theme="0" tint="-0.1499900072813034"/>
      </right>
      <top style="thin">
        <color theme="0" tint="-0.1499900072813034"/>
      </top>
      <bottom style="thin">
        <color theme="0" tint="-0.24997000396251678"/>
      </bottom>
    </border>
    <border>
      <left style="thin">
        <color theme="0" tint="-0.1499900072813034"/>
      </left>
      <right style="thin">
        <color theme="0" tint="-0.1499900072813034"/>
      </right>
      <top style="thin">
        <color theme="0" tint="-0.1499900072813034"/>
      </top>
      <bottom style="thin">
        <color theme="0" tint="-0.24997000396251678"/>
      </bottom>
    </border>
    <border>
      <left style="thin">
        <color theme="0" tint="-0.24997000396251678"/>
      </left>
      <right style="thin">
        <color theme="0" tint="-0.24997000396251678"/>
      </right>
      <top style="thin">
        <color theme="0"/>
      </top>
      <bottom>
        <color indexed="63"/>
      </bottom>
    </border>
    <border>
      <left style="thin">
        <color theme="0" tint="-0.1499900072813034"/>
      </left>
      <right>
        <color indexed="63"/>
      </right>
      <top style="thin">
        <color theme="0" tint="-0.1499900072813034"/>
      </top>
      <bottom>
        <color indexed="63"/>
      </bottom>
    </border>
    <border>
      <left style="thin">
        <color theme="0" tint="-0.24997000396251678"/>
      </left>
      <right style="thin">
        <color theme="0" tint="-0.1499900072813034"/>
      </right>
      <top style="thin">
        <color theme="0" tint="-0.1499900072813034"/>
      </top>
      <bottom>
        <color indexed="63"/>
      </bottom>
    </border>
    <border>
      <left style="thin">
        <color theme="0"/>
      </left>
      <right style="thin">
        <color theme="0"/>
      </right>
      <top style="thin">
        <color theme="0" tint="-0.24997000396251678"/>
      </top>
      <bottom>
        <color indexed="63"/>
      </bottom>
    </border>
    <border>
      <left>
        <color indexed="63"/>
      </left>
      <right style="thin">
        <color theme="0" tint="-0.149959996342659"/>
      </right>
      <top>
        <color indexed="63"/>
      </top>
      <bottom>
        <color indexed="63"/>
      </bottom>
    </border>
    <border>
      <left style="thin">
        <color theme="0" tint="-0.149959996342659"/>
      </left>
      <right style="thin">
        <color theme="0" tint="-0.14993000030517578"/>
      </right>
      <top style="thin">
        <color theme="0" tint="-0.149959996342659"/>
      </top>
      <bottom style="thin">
        <color theme="0" tint="-0.149959996342659"/>
      </bottom>
    </border>
    <border>
      <left style="thin">
        <color theme="0" tint="-0.149959996342659"/>
      </left>
      <right style="thin">
        <color theme="0" tint="-0.14993000030517578"/>
      </right>
      <top style="thin">
        <color theme="0" tint="-0.149959996342659"/>
      </top>
      <bottom style="thin">
        <color theme="0" tint="-0.14993000030517578"/>
      </bottom>
    </border>
    <border>
      <left style="thin">
        <color theme="0" tint="-0.14993000030517578"/>
      </left>
      <right>
        <color indexed="63"/>
      </right>
      <top style="thin">
        <color theme="0" tint="-0.14990000426769257"/>
      </top>
      <bottom style="thin">
        <color theme="0" tint="-0.14990000426769257"/>
      </bottom>
    </border>
    <border>
      <left/>
      <right/>
      <top style="thin">
        <color theme="0" tint="-0.14990000426769257"/>
      </top>
      <bottom style="thin">
        <color theme="0" tint="-0.14990000426769257"/>
      </bottom>
    </border>
    <border>
      <left style="thin">
        <color theme="0" tint="-0.149959996342659"/>
      </left>
      <right>
        <color indexed="63"/>
      </right>
      <top style="thin">
        <color theme="0" tint="-0.149959996342659"/>
      </top>
      <bottom>
        <color indexed="63"/>
      </bottom>
    </border>
    <border>
      <left/>
      <right style="thin">
        <color theme="0" tint="-0.149959996342659"/>
      </right>
      <top style="thin">
        <color theme="0" tint="-0.149959996342659"/>
      </top>
      <bottom/>
    </border>
    <border>
      <left/>
      <right style="thin">
        <color theme="0" tint="-0.14993000030517578"/>
      </right>
      <top style="thin">
        <color theme="0" tint="-0.149959996342659"/>
      </top>
      <bottom/>
    </border>
    <border>
      <left style="thin">
        <color theme="0" tint="-0.14993000030517578"/>
      </left>
      <right>
        <color indexed="63"/>
      </right>
      <top style="thin">
        <color theme="0" tint="-0.14990000426769257"/>
      </top>
      <bottom style="thin">
        <color theme="0" tint="-0.14993000030517578"/>
      </bottom>
    </border>
    <border>
      <left/>
      <right/>
      <top style="thin">
        <color theme="0" tint="-0.14990000426769257"/>
      </top>
      <bottom style="thin">
        <color theme="0" tint="-0.14993000030517578"/>
      </bottom>
    </border>
    <border>
      <left style="thin">
        <color theme="0" tint="-0.149959996342659"/>
      </left>
      <right>
        <color indexed="63"/>
      </right>
      <top style="thin">
        <color theme="0" tint="-0.149959996342659"/>
      </top>
      <bottom style="thin">
        <color theme="0" tint="-0.149959996342659"/>
      </bottom>
    </border>
    <border>
      <left/>
      <right/>
      <top style="thin">
        <color theme="0" tint="-0.149959996342659"/>
      </top>
      <bottom style="thin">
        <color theme="0" tint="-0.149959996342659"/>
      </bottom>
    </border>
    <border>
      <left style="thin">
        <color theme="0" tint="-0.14993000030517578"/>
      </left>
      <right/>
      <top style="medium">
        <color theme="0" tint="-0.149959996342659"/>
      </top>
      <bottom style="medium">
        <color theme="0" tint="-0.149959996342659"/>
      </bottom>
    </border>
    <border>
      <left/>
      <right/>
      <top style="medium">
        <color theme="0" tint="-0.149959996342659"/>
      </top>
      <bottom style="medium">
        <color theme="0" tint="-0.149959996342659"/>
      </bottom>
    </border>
    <border>
      <left/>
      <right style="thin">
        <color theme="0" tint="-0.14993000030517578"/>
      </right>
      <top style="medium">
        <color theme="0" tint="-0.149959996342659"/>
      </top>
      <bottom style="medium">
        <color theme="0" tint="-0.149959996342659"/>
      </bottom>
    </border>
    <border>
      <left style="thin">
        <color theme="0" tint="-0.14993000030517578"/>
      </left>
      <right>
        <color indexed="63"/>
      </right>
      <top style="thin">
        <color theme="0" tint="-0.149959996342659"/>
      </top>
      <bottom style="thin">
        <color theme="0" tint="-0.149959996342659"/>
      </bottom>
    </border>
    <border>
      <left/>
      <right style="thin">
        <color theme="0" tint="-0.14993000030517578"/>
      </right>
      <top style="thin">
        <color theme="0" tint="-0.149959996342659"/>
      </top>
      <bottom style="thin">
        <color theme="0" tint="-0.149959996342659"/>
      </bottom>
    </border>
    <border>
      <left style="thin">
        <color theme="0" tint="-0.149959996342659"/>
      </left>
      <right style="thin">
        <color theme="0" tint="-0.149959996342659"/>
      </right>
      <top style="medium">
        <color theme="0" tint="-0.149959996342659"/>
      </top>
      <bottom>
        <color indexed="63"/>
      </bottom>
    </border>
    <border>
      <left style="thin">
        <color theme="0" tint="-0.149959996342659"/>
      </left>
      <right style="thin">
        <color theme="0" tint="-0.14993000030517578"/>
      </right>
      <top style="medium">
        <color theme="0" tint="-0.149959996342659"/>
      </top>
      <bottom>
        <color indexed="63"/>
      </bottom>
    </border>
    <border>
      <left style="thin">
        <color theme="0" tint="-0.14993000030517578"/>
      </left>
      <right>
        <color indexed="63"/>
      </right>
      <top style="thin">
        <color theme="0" tint="-0.149959996342659"/>
      </top>
      <bottom>
        <color indexed="63"/>
      </bottom>
    </border>
    <border>
      <left style="thin">
        <color theme="0" tint="-0.14993000030517578"/>
      </left>
      <right>
        <color indexed="63"/>
      </right>
      <top>
        <color indexed="63"/>
      </top>
      <bottom style="thin">
        <color theme="0" tint="-0.14990000426769257"/>
      </bottom>
    </border>
    <border>
      <left>
        <color indexed="63"/>
      </left>
      <right>
        <color indexed="63"/>
      </right>
      <top>
        <color indexed="63"/>
      </top>
      <bottom style="thin">
        <color theme="0" tint="-0.14990000426769257"/>
      </bottom>
    </border>
    <border>
      <left/>
      <right/>
      <top/>
      <bottom style="thin"/>
    </border>
    <border>
      <left/>
      <right style="thin">
        <color theme="0" tint="-0.14993000030517578"/>
      </right>
      <top/>
      <bottom style="thin"/>
    </border>
    <border>
      <left>
        <color indexed="63"/>
      </left>
      <right>
        <color indexed="63"/>
      </right>
      <top>
        <color indexed="63"/>
      </top>
      <bottom style="thin">
        <color theme="0" tint="-0.149959996342659"/>
      </bottom>
    </border>
    <border>
      <left style="thin">
        <color theme="0" tint="-0.14993000030517578"/>
      </left>
      <right>
        <color indexed="63"/>
      </right>
      <top>
        <color indexed="63"/>
      </top>
      <bottom style="thin">
        <color theme="0" tint="-0.14993000030517578"/>
      </bottom>
    </border>
    <border>
      <left>
        <color indexed="63"/>
      </left>
      <right>
        <color indexed="63"/>
      </right>
      <top>
        <color indexed="63"/>
      </top>
      <bottom style="thin">
        <color theme="0" tint="-0.14993000030517578"/>
      </bottom>
    </border>
    <border>
      <left style="thin">
        <color theme="0" tint="-0.149959996342659"/>
      </left>
      <right>
        <color indexed="63"/>
      </right>
      <top style="thin">
        <color theme="0" tint="-0.149959996342659"/>
      </top>
      <bottom style="medium">
        <color theme="0" tint="-0.149959996342659"/>
      </bottom>
    </border>
    <border>
      <left>
        <color indexed="63"/>
      </left>
      <right style="thin">
        <color theme="0" tint="-0.14993000030517578"/>
      </right>
      <top style="thin">
        <color theme="0" tint="-0.149959996342659"/>
      </top>
      <bottom style="medium">
        <color theme="0" tint="-0.149959996342659"/>
      </bottom>
    </border>
    <border>
      <left style="thin">
        <color theme="0" tint="-0.14993000030517578"/>
      </left>
      <right>
        <color indexed="63"/>
      </right>
      <top style="thin">
        <color theme="0" tint="-0.14993000030517578"/>
      </top>
      <bottom style="medium">
        <color theme="0" tint="-0.149959996342659"/>
      </bottom>
    </border>
    <border>
      <left/>
      <right/>
      <top style="thin">
        <color theme="0" tint="-0.14993000030517578"/>
      </top>
      <bottom style="medium">
        <color theme="0" tint="-0.149959996342659"/>
      </bottom>
    </border>
    <border>
      <left>
        <color indexed="63"/>
      </left>
      <right style="thin">
        <color theme="0" tint="-0.14993000030517578"/>
      </right>
      <top style="thin">
        <color theme="0" tint="-0.14993000030517578"/>
      </top>
      <bottom style="medium">
        <color theme="0" tint="-0.149959996342659"/>
      </bottom>
    </border>
    <border>
      <left style="thin">
        <color theme="0" tint="-0.149959996342659"/>
      </left>
      <right style="thin">
        <color theme="0" tint="-0.149959996342659"/>
      </right>
      <top style="thin">
        <color theme="0" tint="-0.149959996342659"/>
      </top>
      <bottom/>
    </border>
    <border>
      <left style="thin">
        <color theme="0" tint="-0.149959996342659"/>
      </left>
      <right style="thin">
        <color theme="0" tint="-0.14993000030517578"/>
      </right>
      <top style="thin">
        <color theme="0" tint="-0.149959996342659"/>
      </top>
      <bottom/>
    </border>
    <border>
      <left style="thin">
        <color theme="0" tint="-0.14993000030517578"/>
      </left>
      <right>
        <color indexed="63"/>
      </right>
      <top style="thin">
        <color theme="0" tint="-0.14993000030517578"/>
      </top>
      <bottom style="thin">
        <color theme="0" tint="-0.14993000030517578"/>
      </bottom>
    </border>
    <border>
      <left/>
      <right/>
      <top style="thin">
        <color theme="0" tint="-0.14993000030517578"/>
      </top>
      <bottom style="thin">
        <color theme="0" tint="-0.14993000030517578"/>
      </bottom>
    </border>
    <border>
      <left/>
      <right/>
      <top style="thin">
        <color theme="0" tint="-0.149959996342659"/>
      </top>
      <bottom/>
    </border>
    <border>
      <left style="thin">
        <color theme="0" tint="-0.149959996342659"/>
      </left>
      <right style="thin">
        <color theme="0" tint="-0.149959996342659"/>
      </right>
      <top style="thin">
        <color theme="0" tint="-0.14993000030517578"/>
      </top>
      <bottom style="thin">
        <color theme="0" tint="-0.149959996342659"/>
      </bottom>
    </border>
    <border>
      <left style="thin">
        <color theme="0" tint="-0.149959996342659"/>
      </left>
      <right style="thin">
        <color theme="0" tint="-0.14993000030517578"/>
      </right>
      <top style="thin">
        <color theme="0" tint="-0.14993000030517578"/>
      </top>
      <bottom style="thin">
        <color theme="0" tint="-0.149959996342659"/>
      </bottom>
    </border>
    <border>
      <left style="thin">
        <color theme="0" tint="-0.149959996342659"/>
      </left>
      <right>
        <color indexed="63"/>
      </right>
      <top style="thin">
        <color theme="0" tint="-0.149959996342659"/>
      </top>
      <bottom style="thin">
        <color theme="0" tint="-0.14990000426769257"/>
      </bottom>
    </border>
    <border>
      <left/>
      <right style="thin">
        <color theme="0" tint="-0.14993000030517578"/>
      </right>
      <top style="thin">
        <color theme="0" tint="-0.149959996342659"/>
      </top>
      <bottom style="thin">
        <color theme="0" tint="-0.14990000426769257"/>
      </bottom>
    </border>
    <border>
      <left style="thin">
        <color theme="0" tint="-0.14990000426769257"/>
      </left>
      <right>
        <color indexed="63"/>
      </right>
      <top style="thin">
        <color theme="0" tint="-0.14990000426769257"/>
      </top>
      <bottom style="thin">
        <color theme="0" tint="-0.14990000426769257"/>
      </bottom>
    </border>
    <border>
      <left/>
      <right style="thin">
        <color theme="0" tint="-0.14990000426769257"/>
      </right>
      <top style="thin">
        <color theme="0" tint="-0.14990000426769257"/>
      </top>
      <bottom style="thin">
        <color theme="0" tint="-0.14990000426769257"/>
      </bottom>
    </border>
    <border>
      <left/>
      <right/>
      <top/>
      <bottom style="medium"/>
    </border>
    <border>
      <left>
        <color indexed="63"/>
      </left>
      <right>
        <color indexed="63"/>
      </right>
      <top style="medium"/>
      <bottom>
        <color indexed="63"/>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top/>
      <bottom style="thin">
        <color theme="0" tint="-0.3499799966812134"/>
      </bottom>
    </border>
    <border>
      <left/>
      <right style="thin">
        <color theme="0" tint="-0.3499799966812134"/>
      </right>
      <top/>
      <bottom style="thin">
        <color theme="0" tint="-0.3499799966812134"/>
      </bottom>
    </border>
    <border>
      <left style="thin">
        <color theme="0" tint="-0.3499799966812134"/>
      </left>
      <right/>
      <top style="thin">
        <color theme="0" tint="-0.3499799966812134"/>
      </top>
      <bottom/>
    </border>
    <border>
      <left/>
      <right style="thin">
        <color theme="0" tint="-0.3499799966812134"/>
      </right>
      <top style="thin">
        <color theme="0" tint="-0.3499799966812134"/>
      </top>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right style="thin">
        <color theme="0" tint="-0.1499900072813034"/>
      </right>
      <top style="thin">
        <color theme="0" tint="-0.149959996342659"/>
      </top>
      <bottom style="thin">
        <color theme="0" tint="-0.149959996342659"/>
      </bottom>
    </border>
    <border>
      <left/>
      <right/>
      <top style="thin">
        <color theme="0" tint="-0.14993000030517578"/>
      </top>
      <bottom style="thin">
        <color theme="0" tint="-0.149959996342659"/>
      </bottom>
    </border>
    <border>
      <left style="thin">
        <color theme="0"/>
      </left>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55"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74">
    <xf numFmtId="0" fontId="0" fillId="0" borderId="0" xfId="0" applyAlignment="1">
      <alignment/>
    </xf>
    <xf numFmtId="0" fontId="11" fillId="0" borderId="0" xfId="0" applyFont="1" applyAlignment="1" applyProtection="1">
      <alignment vertical="center" wrapText="1"/>
      <protection/>
    </xf>
    <xf numFmtId="0" fontId="4"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0" fontId="6" fillId="0" borderId="0" xfId="0" applyFont="1" applyAlignment="1" applyProtection="1">
      <alignment vertical="center" wrapText="1"/>
      <protection/>
    </xf>
    <xf numFmtId="0" fontId="3" fillId="0" borderId="0" xfId="0" applyFont="1" applyAlignment="1" applyProtection="1">
      <alignment horizontal="center" vertical="center" textRotation="90" wrapText="1"/>
      <protection/>
    </xf>
    <xf numFmtId="0" fontId="4" fillId="0" borderId="0" xfId="0" applyFont="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9" fontId="12" fillId="0" borderId="0" xfId="61" applyFont="1" applyBorder="1" applyAlignment="1" applyProtection="1">
      <alignment horizontal="center" vertical="center" wrapText="1"/>
      <protection/>
    </xf>
    <xf numFmtId="0" fontId="12" fillId="0" borderId="0" xfId="0" applyFont="1" applyAlignment="1" applyProtection="1">
      <alignment vertical="center" wrapText="1"/>
      <protection/>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4" fillId="33" borderId="0" xfId="0" applyFont="1" applyFill="1" applyAlignment="1" applyProtection="1">
      <alignment vertical="center" wrapText="1"/>
      <protection/>
    </xf>
    <xf numFmtId="0" fontId="74" fillId="0" borderId="0" xfId="0" applyFont="1" applyAlignment="1">
      <alignment horizontal="left" vertical="center"/>
    </xf>
    <xf numFmtId="0" fontId="4" fillId="34" borderId="0" xfId="0" applyFont="1" applyFill="1" applyBorder="1" applyAlignment="1">
      <alignment horizontal="center" vertical="center"/>
    </xf>
    <xf numFmtId="0" fontId="4" fillId="0" borderId="0" xfId="0" applyFont="1" applyBorder="1" applyAlignment="1">
      <alignment horizontal="left"/>
    </xf>
    <xf numFmtId="0" fontId="3" fillId="0" borderId="0" xfId="0" applyFont="1" applyBorder="1" applyAlignment="1">
      <alignment horizontal="left" vertical="center"/>
    </xf>
    <xf numFmtId="0" fontId="4" fillId="0" borderId="0" xfId="0" applyFont="1" applyBorder="1" applyAlignment="1">
      <alignment horizontal="left" vertical="center"/>
    </xf>
    <xf numFmtId="0" fontId="4" fillId="34" borderId="10" xfId="0" applyFont="1" applyFill="1" applyBorder="1" applyAlignment="1">
      <alignment horizontal="center" vertical="center"/>
    </xf>
    <xf numFmtId="0" fontId="4" fillId="34" borderId="11" xfId="0" applyFont="1" applyFill="1" applyBorder="1" applyAlignment="1">
      <alignment horizontal="center" vertical="center"/>
    </xf>
    <xf numFmtId="0" fontId="3" fillId="0" borderId="12" xfId="0" applyFont="1" applyBorder="1" applyAlignment="1">
      <alignment horizontal="left" vertical="center"/>
    </xf>
    <xf numFmtId="0" fontId="4" fillId="0" borderId="12" xfId="0" applyFont="1" applyBorder="1" applyAlignment="1">
      <alignment horizontal="left" vertical="center"/>
    </xf>
    <xf numFmtId="0" fontId="5" fillId="0" borderId="0" xfId="0" applyFont="1" applyBorder="1" applyAlignment="1">
      <alignment/>
    </xf>
    <xf numFmtId="0" fontId="4" fillId="34" borderId="13" xfId="0" applyFont="1" applyFill="1" applyBorder="1" applyAlignment="1">
      <alignment horizontal="center" vertical="center"/>
    </xf>
    <xf numFmtId="0" fontId="5" fillId="0" borderId="14" xfId="0" applyFont="1" applyBorder="1" applyAlignment="1">
      <alignment/>
    </xf>
    <xf numFmtId="0" fontId="5" fillId="0" borderId="15" xfId="0" applyFont="1" applyBorder="1" applyAlignment="1">
      <alignment/>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7" xfId="0" applyFont="1" applyFill="1" applyBorder="1" applyAlignment="1">
      <alignment horizontal="center" vertical="center"/>
    </xf>
    <xf numFmtId="0" fontId="74" fillId="0" borderId="0" xfId="0" applyFont="1" applyBorder="1" applyAlignment="1">
      <alignment horizontal="left" vertical="center"/>
    </xf>
    <xf numFmtId="0" fontId="74" fillId="0" borderId="12" xfId="0" applyFont="1" applyBorder="1" applyAlignment="1">
      <alignment horizontal="left" vertical="center"/>
    </xf>
    <xf numFmtId="0" fontId="75" fillId="35" borderId="18" xfId="0" applyFont="1" applyFill="1" applyBorder="1" applyAlignment="1" applyProtection="1">
      <alignment horizontal="center" vertical="center"/>
      <protection/>
    </xf>
    <xf numFmtId="0" fontId="75" fillId="36" borderId="18" xfId="0" applyFont="1" applyFill="1" applyBorder="1" applyAlignment="1" applyProtection="1">
      <alignment horizontal="center" vertical="center"/>
      <protection/>
    </xf>
    <xf numFmtId="0" fontId="75" fillId="37" borderId="18" xfId="0" applyFont="1" applyFill="1" applyBorder="1" applyAlignment="1" applyProtection="1">
      <alignment horizontal="center" vertical="center"/>
      <protection/>
    </xf>
    <xf numFmtId="0" fontId="75" fillId="37" borderId="18" xfId="0" applyFont="1" applyFill="1" applyBorder="1" applyAlignment="1" applyProtection="1">
      <alignment horizontal="center" vertical="center" wrapText="1"/>
      <protection/>
    </xf>
    <xf numFmtId="0" fontId="8" fillId="38" borderId="18" xfId="0" applyFont="1" applyFill="1" applyBorder="1" applyAlignment="1" applyProtection="1">
      <alignment horizontal="center" vertical="top" wrapText="1"/>
      <protection/>
    </xf>
    <xf numFmtId="0" fontId="8" fillId="39" borderId="18" xfId="0" applyFont="1" applyFill="1" applyBorder="1" applyAlignment="1" applyProtection="1">
      <alignment horizontal="center" vertical="top" wrapText="1"/>
      <protection/>
    </xf>
    <xf numFmtId="0" fontId="8" fillId="40" borderId="18" xfId="0" applyFont="1" applyFill="1" applyBorder="1" applyAlignment="1" applyProtection="1">
      <alignment horizontal="center" vertical="top" wrapText="1"/>
      <protection/>
    </xf>
    <xf numFmtId="9" fontId="12" fillId="38" borderId="18" xfId="0" applyNumberFormat="1" applyFont="1" applyFill="1" applyBorder="1" applyAlignment="1" applyProtection="1">
      <alignment horizontal="center" vertical="center"/>
      <protection/>
    </xf>
    <xf numFmtId="9" fontId="10" fillId="41" borderId="18" xfId="0" applyNumberFormat="1" applyFont="1" applyFill="1" applyBorder="1" applyAlignment="1" applyProtection="1">
      <alignment horizontal="center" vertical="center" wrapText="1"/>
      <protection/>
    </xf>
    <xf numFmtId="9" fontId="12" fillId="39" borderId="18" xfId="0" applyNumberFormat="1" applyFont="1" applyFill="1" applyBorder="1" applyAlignment="1" applyProtection="1">
      <alignment horizontal="center" vertical="center"/>
      <protection/>
    </xf>
    <xf numFmtId="9" fontId="12" fillId="40" borderId="18" xfId="0" applyNumberFormat="1" applyFont="1" applyFill="1" applyBorder="1" applyAlignment="1" applyProtection="1">
      <alignment horizontal="center" vertical="center"/>
      <protection/>
    </xf>
    <xf numFmtId="9" fontId="12" fillId="42" borderId="18" xfId="61" applyFont="1" applyFill="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locked="0"/>
    </xf>
    <xf numFmtId="9" fontId="9" fillId="41" borderId="19" xfId="61" applyFont="1" applyFill="1" applyBorder="1" applyAlignment="1" applyProtection="1">
      <alignment horizontal="center" vertical="center" wrapText="1"/>
      <protection/>
    </xf>
    <xf numFmtId="9" fontId="12" fillId="0" borderId="19" xfId="61"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locked="0"/>
    </xf>
    <xf numFmtId="9" fontId="9" fillId="41" borderId="20" xfId="61" applyFont="1" applyFill="1" applyBorder="1" applyAlignment="1" applyProtection="1">
      <alignment horizontal="center" vertical="center" wrapText="1"/>
      <protection/>
    </xf>
    <xf numFmtId="9" fontId="12" fillId="0" borderId="20" xfId="61" applyFont="1" applyBorder="1" applyAlignment="1" applyProtection="1">
      <alignment horizontal="center" vertical="center" wrapText="1"/>
      <protection/>
    </xf>
    <xf numFmtId="0" fontId="4" fillId="0" borderId="21" xfId="0" applyFont="1" applyBorder="1" applyAlignment="1" applyProtection="1">
      <alignment horizontal="left" vertical="center" wrapText="1"/>
      <protection/>
    </xf>
    <xf numFmtId="0" fontId="4" fillId="0" borderId="22" xfId="0" applyFont="1" applyBorder="1" applyAlignment="1" applyProtection="1">
      <alignment horizontal="left" vertical="center" wrapText="1"/>
      <protection/>
    </xf>
    <xf numFmtId="0" fontId="75" fillId="33" borderId="18" xfId="0" applyFont="1" applyFill="1" applyBorder="1" applyAlignment="1" applyProtection="1">
      <alignment horizontal="center"/>
      <protection/>
    </xf>
    <xf numFmtId="0" fontId="75" fillId="33" borderId="18"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top" wrapText="1"/>
      <protection/>
    </xf>
    <xf numFmtId="0" fontId="12" fillId="33" borderId="18" xfId="0" applyFont="1" applyFill="1" applyBorder="1" applyAlignment="1" applyProtection="1">
      <alignment horizontal="center"/>
      <protection/>
    </xf>
    <xf numFmtId="0" fontId="12" fillId="33" borderId="18" xfId="0" applyFont="1" applyFill="1" applyBorder="1" applyAlignment="1" applyProtection="1">
      <alignment horizontal="center" vertical="center"/>
      <protection/>
    </xf>
    <xf numFmtId="0" fontId="75" fillId="33" borderId="23" xfId="0" applyFont="1" applyFill="1" applyBorder="1" applyAlignment="1" applyProtection="1">
      <alignment horizontal="center"/>
      <protection/>
    </xf>
    <xf numFmtId="0" fontId="75" fillId="33" borderId="23" xfId="0" applyFont="1" applyFill="1" applyBorder="1" applyAlignment="1" applyProtection="1">
      <alignment horizontal="center" vertical="center"/>
      <protection/>
    </xf>
    <xf numFmtId="0" fontId="7" fillId="33" borderId="23" xfId="0" applyFont="1" applyFill="1" applyBorder="1" applyAlignment="1" applyProtection="1">
      <alignment horizontal="center" vertical="top" wrapText="1"/>
      <protection/>
    </xf>
    <xf numFmtId="9" fontId="10" fillId="41" borderId="23" xfId="0" applyNumberFormat="1" applyFont="1" applyFill="1" applyBorder="1" applyAlignment="1" applyProtection="1">
      <alignment horizontal="center" vertical="center" wrapText="1"/>
      <protection/>
    </xf>
    <xf numFmtId="0" fontId="4" fillId="0" borderId="24" xfId="0" applyFont="1" applyBorder="1" applyAlignment="1" applyProtection="1">
      <alignment horizontal="left" vertical="center" wrapText="1"/>
      <protection/>
    </xf>
    <xf numFmtId="0" fontId="76" fillId="34" borderId="25" xfId="0" applyFont="1" applyFill="1" applyBorder="1" applyAlignment="1" applyProtection="1">
      <alignment horizontal="center" vertical="center" wrapText="1"/>
      <protection/>
    </xf>
    <xf numFmtId="0" fontId="77" fillId="34" borderId="26" xfId="0" applyFont="1" applyFill="1" applyBorder="1" applyAlignment="1" applyProtection="1">
      <alignment vertical="center" wrapText="1"/>
      <protection/>
    </xf>
    <xf numFmtId="9" fontId="75" fillId="43" borderId="26" xfId="61" applyFont="1" applyFill="1" applyBorder="1" applyAlignment="1" applyProtection="1">
      <alignment horizontal="center" vertical="center"/>
      <protection/>
    </xf>
    <xf numFmtId="0" fontId="4" fillId="44" borderId="27" xfId="0" applyFont="1" applyFill="1" applyBorder="1" applyAlignment="1" applyProtection="1">
      <alignment horizontal="center" vertical="center" wrapText="1"/>
      <protection/>
    </xf>
    <xf numFmtId="0" fontId="4" fillId="44" borderId="28" xfId="0" applyFont="1" applyFill="1" applyBorder="1" applyAlignment="1" applyProtection="1">
      <alignment horizontal="center" vertical="center" wrapText="1"/>
      <protection/>
    </xf>
    <xf numFmtId="0" fontId="4" fillId="44" borderId="29" xfId="0" applyFont="1" applyFill="1" applyBorder="1" applyAlignment="1" applyProtection="1">
      <alignment horizontal="center" vertical="center" wrapText="1"/>
      <protection/>
    </xf>
    <xf numFmtId="0" fontId="4" fillId="45" borderId="30" xfId="0" applyFont="1" applyFill="1" applyBorder="1" applyAlignment="1" applyProtection="1">
      <alignment horizontal="center" vertical="center" wrapText="1"/>
      <protection/>
    </xf>
    <xf numFmtId="0" fontId="4" fillId="45" borderId="31" xfId="0" applyFont="1" applyFill="1" applyBorder="1" applyAlignment="1" applyProtection="1">
      <alignment horizontal="center" vertical="center" wrapText="1"/>
      <protection/>
    </xf>
    <xf numFmtId="0" fontId="4" fillId="45" borderId="32" xfId="0" applyFont="1" applyFill="1" applyBorder="1" applyAlignment="1" applyProtection="1">
      <alignment horizontal="center" vertical="center" wrapText="1"/>
      <protection/>
    </xf>
    <xf numFmtId="0" fontId="78" fillId="0" borderId="0" xfId="58" applyFont="1" applyAlignment="1" applyProtection="1">
      <alignment vertical="center"/>
      <protection/>
    </xf>
    <xf numFmtId="0" fontId="79" fillId="0" borderId="0" xfId="58" applyFont="1" applyAlignment="1" applyProtection="1">
      <alignment horizontal="center" vertical="center"/>
      <protection/>
    </xf>
    <xf numFmtId="0" fontId="78" fillId="0" borderId="0" xfId="58" applyFont="1" applyProtection="1">
      <alignment/>
      <protection/>
    </xf>
    <xf numFmtId="0" fontId="80" fillId="33" borderId="33" xfId="58" applyFont="1" applyFill="1" applyBorder="1" applyAlignment="1" applyProtection="1">
      <alignment horizontal="right" vertical="top" indent="1"/>
      <protection/>
    </xf>
    <xf numFmtId="0" fontId="80" fillId="0" borderId="0" xfId="58" applyFont="1" applyBorder="1" applyAlignment="1" applyProtection="1">
      <alignment horizontal="left" vertical="top" wrapText="1" indent="8"/>
      <protection/>
    </xf>
    <xf numFmtId="0" fontId="80" fillId="0" borderId="0" xfId="58" applyFont="1" applyBorder="1" applyAlignment="1" applyProtection="1">
      <alignment horizontal="left" vertical="top" wrapText="1" indent="5"/>
      <protection/>
    </xf>
    <xf numFmtId="0" fontId="81" fillId="0" borderId="0" xfId="58" applyFont="1" applyBorder="1" applyAlignment="1" applyProtection="1">
      <alignment vertical="top" wrapText="1"/>
      <protection/>
    </xf>
    <xf numFmtId="0" fontId="80" fillId="0" borderId="34" xfId="58" applyFont="1" applyBorder="1" applyAlignment="1" applyProtection="1">
      <alignment horizontal="right" vertical="center" wrapText="1"/>
      <protection/>
    </xf>
    <xf numFmtId="0" fontId="77" fillId="0" borderId="0" xfId="58" applyFont="1" applyAlignment="1" applyProtection="1">
      <alignment horizontal="center" vertical="center"/>
      <protection/>
    </xf>
    <xf numFmtId="0" fontId="77" fillId="0" borderId="0" xfId="58" applyFont="1" applyProtection="1">
      <alignment/>
      <protection/>
    </xf>
    <xf numFmtId="0" fontId="78" fillId="0" borderId="0" xfId="58" applyFont="1" applyAlignment="1" applyProtection="1">
      <alignment horizontal="justify"/>
      <protection/>
    </xf>
    <xf numFmtId="0" fontId="4" fillId="0" borderId="0" xfId="58" applyFont="1" applyProtection="1">
      <alignment/>
      <protection/>
    </xf>
    <xf numFmtId="0" fontId="12" fillId="0" borderId="0" xfId="0" applyFont="1" applyAlignment="1" applyProtection="1">
      <alignment horizontal="left" vertical="center"/>
      <protection/>
    </xf>
    <xf numFmtId="0" fontId="20" fillId="0" borderId="0" xfId="58" applyFont="1" applyAlignment="1" applyProtection="1">
      <alignment horizontal="justify"/>
      <protection/>
    </xf>
    <xf numFmtId="0" fontId="12" fillId="0" borderId="0" xfId="0" applyFont="1" applyAlignment="1" applyProtection="1">
      <alignment horizontal="left" vertical="center" indent="2"/>
      <protection/>
    </xf>
    <xf numFmtId="0" fontId="82" fillId="0" borderId="0" xfId="58" applyFont="1" applyAlignment="1" applyProtection="1">
      <alignment horizontal="justify"/>
      <protection/>
    </xf>
    <xf numFmtId="0" fontId="82" fillId="0" borderId="0" xfId="58" applyFont="1" applyProtection="1">
      <alignment/>
      <protection/>
    </xf>
    <xf numFmtId="0" fontId="80" fillId="33" borderId="35" xfId="58" applyFont="1" applyFill="1" applyBorder="1" applyAlignment="1" applyProtection="1">
      <alignment horizontal="left" vertical="top" indent="1"/>
      <protection/>
    </xf>
    <xf numFmtId="0" fontId="80" fillId="33" borderId="36" xfId="58" applyFont="1" applyFill="1" applyBorder="1" applyAlignment="1" applyProtection="1">
      <alignment horizontal="left" vertical="top" indent="1"/>
      <protection/>
    </xf>
    <xf numFmtId="0" fontId="80" fillId="33" borderId="37" xfId="58" applyFont="1" applyFill="1" applyBorder="1" applyAlignment="1" applyProtection="1">
      <alignment horizontal="left" vertical="top" indent="1"/>
      <protection/>
    </xf>
    <xf numFmtId="0" fontId="80" fillId="33" borderId="38" xfId="58" applyFont="1" applyFill="1" applyBorder="1" applyAlignment="1" applyProtection="1">
      <alignment horizontal="right" vertical="top" indent="1"/>
      <protection/>
    </xf>
    <xf numFmtId="0" fontId="12" fillId="0" borderId="0" xfId="0" applyFont="1" applyAlignment="1" applyProtection="1">
      <alignment horizontal="left" vertical="center" indent="1"/>
      <protection/>
    </xf>
    <xf numFmtId="0" fontId="80" fillId="33" borderId="39" xfId="58" applyFont="1" applyFill="1" applyBorder="1" applyAlignment="1" applyProtection="1">
      <alignment horizontal="left" vertical="top" indent="1"/>
      <protection/>
    </xf>
    <xf numFmtId="0" fontId="80" fillId="33" borderId="40" xfId="58" applyFont="1" applyFill="1" applyBorder="1" applyAlignment="1" applyProtection="1">
      <alignment horizontal="left" vertical="top" indent="1"/>
      <protection/>
    </xf>
    <xf numFmtId="0" fontId="80" fillId="0" borderId="41" xfId="58" applyFont="1" applyBorder="1" applyAlignment="1" applyProtection="1">
      <alignment horizontal="right" vertical="top" wrapText="1"/>
      <protection/>
    </xf>
    <xf numFmtId="0" fontId="80" fillId="0" borderId="42" xfId="58" applyFont="1" applyBorder="1" applyAlignment="1" applyProtection="1">
      <alignment horizontal="left" vertical="top" wrapText="1" indent="4"/>
      <protection/>
    </xf>
    <xf numFmtId="0" fontId="81" fillId="0" borderId="42" xfId="58" applyFont="1" applyBorder="1" applyAlignment="1" applyProtection="1">
      <alignment vertical="top" wrapText="1"/>
      <protection/>
    </xf>
    <xf numFmtId="0" fontId="80" fillId="0" borderId="43" xfId="58" applyFont="1" applyBorder="1" applyAlignment="1" applyProtection="1">
      <alignment horizontal="right" vertical="center" wrapText="1"/>
      <protection/>
    </xf>
    <xf numFmtId="0" fontId="80" fillId="0" borderId="0" xfId="58" applyFont="1" applyBorder="1" applyAlignment="1" applyProtection="1">
      <alignment horizontal="right" vertical="center" wrapText="1"/>
      <protection/>
    </xf>
    <xf numFmtId="0" fontId="83" fillId="0" borderId="42" xfId="58" applyFont="1" applyBorder="1" applyAlignment="1" applyProtection="1">
      <alignment horizontal="center" vertical="top" wrapText="1"/>
      <protection locked="0"/>
    </xf>
    <xf numFmtId="0" fontId="83" fillId="0" borderId="0" xfId="58" applyFont="1" applyBorder="1" applyAlignment="1" applyProtection="1">
      <alignment horizontal="center" vertical="top" wrapText="1"/>
      <protection locked="0"/>
    </xf>
    <xf numFmtId="0" fontId="83" fillId="0" borderId="0" xfId="58" applyFont="1" applyBorder="1" applyAlignment="1" applyProtection="1">
      <alignment horizontal="right" vertical="top" wrapText="1"/>
      <protection locked="0"/>
    </xf>
    <xf numFmtId="0" fontId="83" fillId="0" borderId="41" xfId="58" applyFont="1" applyBorder="1" applyAlignment="1" applyProtection="1">
      <alignment horizontal="right" vertical="top" wrapText="1"/>
      <protection locked="0"/>
    </xf>
    <xf numFmtId="0" fontId="83" fillId="0" borderId="41" xfId="58" applyFont="1" applyBorder="1" applyAlignment="1" applyProtection="1">
      <alignment vertical="top" wrapText="1"/>
      <protection locked="0"/>
    </xf>
    <xf numFmtId="0" fontId="75" fillId="0" borderId="44" xfId="58" applyFont="1" applyBorder="1" applyAlignment="1" applyProtection="1">
      <alignment horizontal="center" vertical="center" wrapText="1"/>
      <protection locked="0"/>
    </xf>
    <xf numFmtId="0" fontId="75" fillId="0" borderId="45" xfId="58" applyFont="1" applyBorder="1" applyAlignment="1" applyProtection="1">
      <alignment horizontal="center" vertical="center" wrapText="1"/>
      <protection locked="0"/>
    </xf>
    <xf numFmtId="0" fontId="80" fillId="33" borderId="46" xfId="58" applyFont="1" applyFill="1" applyBorder="1" applyAlignment="1" applyProtection="1">
      <alignment horizontal="left" vertical="center" wrapText="1" indent="7"/>
      <protection locked="0"/>
    </xf>
    <xf numFmtId="0" fontId="80" fillId="33" borderId="47" xfId="58" applyFont="1" applyFill="1" applyBorder="1" applyAlignment="1" applyProtection="1">
      <alignment horizontal="left" vertical="center" wrapText="1" indent="7"/>
      <protection locked="0"/>
    </xf>
    <xf numFmtId="0" fontId="75" fillId="33" borderId="48" xfId="58" applyFont="1" applyFill="1" applyBorder="1" applyAlignment="1" applyProtection="1">
      <alignment horizontal="center" vertical="center" wrapText="1"/>
      <protection locked="0"/>
    </xf>
    <xf numFmtId="0" fontId="75" fillId="33" borderId="49" xfId="58" applyFont="1" applyFill="1" applyBorder="1" applyAlignment="1" applyProtection="1">
      <alignment horizontal="center" vertical="center" wrapText="1"/>
      <protection locked="0"/>
    </xf>
    <xf numFmtId="0" fontId="3" fillId="34" borderId="50" xfId="0" applyFont="1" applyFill="1" applyBorder="1" applyAlignment="1">
      <alignment horizontal="center" vertical="center"/>
    </xf>
    <xf numFmtId="9" fontId="9" fillId="41" borderId="33" xfId="61" applyFont="1" applyFill="1" applyBorder="1" applyAlignment="1" applyProtection="1">
      <alignment horizontal="center" vertical="center" wrapText="1"/>
      <protection/>
    </xf>
    <xf numFmtId="0" fontId="9" fillId="0" borderId="33" xfId="0" applyFont="1" applyBorder="1" applyAlignment="1" applyProtection="1">
      <alignment horizontal="center" vertical="center" wrapText="1"/>
      <protection locked="0"/>
    </xf>
    <xf numFmtId="9" fontId="12" fillId="0" borderId="33" xfId="61" applyFont="1" applyBorder="1" applyAlignment="1" applyProtection="1">
      <alignment horizontal="center" vertical="center" wrapText="1"/>
      <protection/>
    </xf>
    <xf numFmtId="0" fontId="4" fillId="0" borderId="51" xfId="0" applyFont="1" applyBorder="1" applyAlignment="1" applyProtection="1">
      <alignment horizontal="left" vertical="center" wrapText="1"/>
      <protection/>
    </xf>
    <xf numFmtId="0" fontId="4" fillId="44" borderId="52" xfId="0" applyFont="1" applyFill="1" applyBorder="1" applyAlignment="1" applyProtection="1">
      <alignment horizontal="center" vertical="center" wrapText="1"/>
      <protection/>
    </xf>
    <xf numFmtId="0" fontId="4" fillId="44" borderId="53" xfId="0" applyFont="1" applyFill="1" applyBorder="1" applyAlignment="1" applyProtection="1">
      <alignment horizontal="center" vertical="center" wrapText="1"/>
      <protection/>
    </xf>
    <xf numFmtId="0" fontId="4" fillId="44" borderId="54" xfId="0" applyFont="1" applyFill="1" applyBorder="1" applyAlignment="1" applyProtection="1">
      <alignment horizontal="center" vertical="center" wrapText="1"/>
      <protection/>
    </xf>
    <xf numFmtId="0" fontId="4" fillId="0" borderId="55" xfId="0" applyFont="1" applyBorder="1" applyAlignment="1" applyProtection="1">
      <alignment horizontal="left" vertical="center" wrapText="1"/>
      <protection/>
    </xf>
    <xf numFmtId="9" fontId="9" fillId="41" borderId="56" xfId="61" applyFont="1" applyFill="1" applyBorder="1" applyAlignment="1" applyProtection="1">
      <alignment horizontal="center" vertical="center" wrapText="1"/>
      <protection/>
    </xf>
    <xf numFmtId="0" fontId="9" fillId="0" borderId="56" xfId="0" applyFont="1" applyBorder="1" applyAlignment="1" applyProtection="1">
      <alignment horizontal="center" vertical="center" wrapText="1"/>
      <protection locked="0"/>
    </xf>
    <xf numFmtId="9" fontId="12" fillId="0" borderId="56" xfId="61" applyFont="1" applyBorder="1" applyAlignment="1" applyProtection="1">
      <alignment horizontal="center" vertical="center" wrapText="1"/>
      <protection/>
    </xf>
    <xf numFmtId="0" fontId="4" fillId="44" borderId="57" xfId="0" applyFont="1" applyFill="1" applyBorder="1" applyAlignment="1" applyProtection="1">
      <alignment horizontal="center" vertical="center" wrapText="1"/>
      <protection/>
    </xf>
    <xf numFmtId="9" fontId="9" fillId="41" borderId="58" xfId="61" applyFont="1" applyFill="1" applyBorder="1" applyAlignment="1" applyProtection="1">
      <alignment horizontal="center" vertical="center" wrapText="1"/>
      <protection/>
    </xf>
    <xf numFmtId="0" fontId="9" fillId="0" borderId="59" xfId="0" applyFont="1" applyBorder="1" applyAlignment="1" applyProtection="1">
      <alignment horizontal="center" vertical="center" wrapText="1"/>
      <protection locked="0"/>
    </xf>
    <xf numFmtId="0" fontId="75" fillId="33" borderId="26" xfId="61" applyNumberFormat="1" applyFont="1" applyFill="1" applyBorder="1" applyAlignment="1" applyProtection="1">
      <alignment horizontal="center" vertical="center"/>
      <protection locked="0"/>
    </xf>
    <xf numFmtId="0" fontId="75" fillId="33" borderId="60" xfId="61" applyNumberFormat="1" applyFont="1" applyFill="1" applyBorder="1" applyAlignment="1" applyProtection="1">
      <alignment horizontal="center" vertical="center"/>
      <protection locked="0"/>
    </xf>
    <xf numFmtId="0" fontId="75" fillId="33" borderId="33" xfId="61" applyNumberFormat="1" applyFont="1" applyFill="1" applyBorder="1" applyAlignment="1" applyProtection="1">
      <alignment horizontal="center" vertical="center"/>
      <protection locked="0"/>
    </xf>
    <xf numFmtId="0" fontId="15" fillId="34" borderId="26" xfId="0" applyFont="1" applyFill="1" applyBorder="1" applyAlignment="1" applyProtection="1">
      <alignment vertical="center" wrapText="1"/>
      <protection/>
    </xf>
    <xf numFmtId="0" fontId="80" fillId="0" borderId="41" xfId="58" applyFont="1" applyBorder="1" applyAlignment="1" applyProtection="1">
      <alignment horizontal="right" vertical="center" wrapText="1"/>
      <protection/>
    </xf>
    <xf numFmtId="0" fontId="75" fillId="0" borderId="61" xfId="58" applyFont="1" applyBorder="1" applyAlignment="1" applyProtection="1">
      <alignment horizontal="center" vertical="center" wrapText="1"/>
      <protection locked="0"/>
    </xf>
    <xf numFmtId="166" fontId="84" fillId="46" borderId="33" xfId="58" applyNumberFormat="1" applyFont="1" applyFill="1" applyBorder="1" applyAlignment="1" applyProtection="1">
      <alignment horizontal="left" vertical="top" wrapText="1" indent="1"/>
      <protection locked="0"/>
    </xf>
    <xf numFmtId="166" fontId="84" fillId="46" borderId="38" xfId="58" applyNumberFormat="1" applyFont="1" applyFill="1" applyBorder="1" applyAlignment="1" applyProtection="1">
      <alignment horizontal="left" vertical="top" indent="1" shrinkToFit="1"/>
      <protection locked="0"/>
    </xf>
    <xf numFmtId="166" fontId="84" fillId="46" borderId="62" xfId="58" applyNumberFormat="1" applyFont="1" applyFill="1" applyBorder="1" applyAlignment="1" applyProtection="1">
      <alignment horizontal="left" vertical="top" wrapText="1" indent="1"/>
      <protection locked="0"/>
    </xf>
    <xf numFmtId="166" fontId="84" fillId="46" borderId="63" xfId="58" applyNumberFormat="1" applyFont="1" applyFill="1" applyBorder="1" applyAlignment="1" applyProtection="1">
      <alignment horizontal="left" vertical="top" wrapText="1" indent="1"/>
      <protection locked="0"/>
    </xf>
    <xf numFmtId="49" fontId="85" fillId="46" borderId="33" xfId="53" applyNumberFormat="1" applyFont="1" applyFill="1" applyBorder="1" applyAlignment="1" applyProtection="1">
      <alignment horizontal="left" vertical="top" wrapText="1" indent="1" shrinkToFit="1"/>
      <protection locked="0"/>
    </xf>
    <xf numFmtId="169" fontId="84" fillId="46" borderId="62" xfId="58" applyNumberFormat="1" applyFont="1" applyFill="1" applyBorder="1" applyAlignment="1" applyProtection="1">
      <alignment horizontal="left" vertical="top" wrapText="1" indent="1"/>
      <protection locked="0"/>
    </xf>
    <xf numFmtId="170" fontId="84" fillId="46" borderId="62" xfId="58" applyNumberFormat="1" applyFont="1" applyFill="1" applyBorder="1" applyAlignment="1" applyProtection="1">
      <alignment horizontal="left" vertical="top" wrapText="1" indent="1"/>
      <protection locked="0"/>
    </xf>
    <xf numFmtId="0" fontId="84" fillId="46" borderId="62" xfId="58" applyFont="1" applyFill="1" applyBorder="1" applyAlignment="1" applyProtection="1">
      <alignment horizontal="left" vertical="top" wrapText="1" indent="1"/>
      <protection locked="0"/>
    </xf>
    <xf numFmtId="166" fontId="84" fillId="33" borderId="33" xfId="58" applyNumberFormat="1" applyFont="1" applyFill="1" applyBorder="1" applyAlignment="1" applyProtection="1">
      <alignment horizontal="left" vertical="top" wrapText="1"/>
      <protection locked="0"/>
    </xf>
    <xf numFmtId="0" fontId="80" fillId="33" borderId="64" xfId="58" applyFont="1" applyFill="1" applyBorder="1" applyAlignment="1" applyProtection="1">
      <alignment horizontal="left" vertical="center" wrapText="1" indent="1"/>
      <protection/>
    </xf>
    <xf numFmtId="0" fontId="80" fillId="33" borderId="65" xfId="58" applyFont="1" applyFill="1" applyBorder="1" applyAlignment="1" applyProtection="1">
      <alignment horizontal="left" vertical="center" wrapText="1" indent="1"/>
      <protection/>
    </xf>
    <xf numFmtId="0" fontId="80" fillId="46" borderId="66" xfId="58" applyFont="1" applyFill="1" applyBorder="1" applyAlignment="1" applyProtection="1">
      <alignment horizontal="center" vertical="center" wrapText="1"/>
      <protection/>
    </xf>
    <xf numFmtId="0" fontId="80" fillId="46" borderId="67" xfId="58" applyFont="1" applyFill="1" applyBorder="1" applyAlignment="1" applyProtection="1">
      <alignment horizontal="center" vertical="center" wrapText="1"/>
      <protection/>
    </xf>
    <xf numFmtId="0" fontId="80" fillId="46" borderId="68" xfId="58" applyFont="1" applyFill="1" applyBorder="1" applyAlignment="1" applyProtection="1">
      <alignment horizontal="center" vertical="center" wrapText="1"/>
      <protection/>
    </xf>
    <xf numFmtId="0" fontId="80" fillId="33" borderId="69" xfId="58" applyFont="1" applyFill="1" applyBorder="1" applyAlignment="1" applyProtection="1">
      <alignment horizontal="left" vertical="center" wrapText="1" indent="1"/>
      <protection/>
    </xf>
    <xf numFmtId="0" fontId="80" fillId="33" borderId="70" xfId="58" applyFont="1" applyFill="1" applyBorder="1" applyAlignment="1" applyProtection="1">
      <alignment horizontal="left" vertical="center" wrapText="1" indent="1"/>
      <protection/>
    </xf>
    <xf numFmtId="0" fontId="22" fillId="46" borderId="71" xfId="0" applyFont="1" applyFill="1" applyBorder="1" applyAlignment="1" applyProtection="1">
      <alignment horizontal="left" vertical="center"/>
      <protection locked="0"/>
    </xf>
    <xf numFmtId="0" fontId="22" fillId="46" borderId="72" xfId="0" applyFont="1" applyFill="1" applyBorder="1" applyAlignment="1" applyProtection="1">
      <alignment horizontal="left" vertical="center"/>
      <protection locked="0"/>
    </xf>
    <xf numFmtId="0" fontId="22" fillId="46" borderId="51" xfId="0" applyFont="1" applyFill="1" applyBorder="1" applyAlignment="1" applyProtection="1">
      <alignment horizontal="left" vertical="center"/>
      <protection locked="0"/>
    </xf>
    <xf numFmtId="0" fontId="86" fillId="34" borderId="73" xfId="0" applyFont="1" applyFill="1" applyBorder="1" applyAlignment="1" applyProtection="1">
      <alignment horizontal="center" vertical="center"/>
      <protection/>
    </xf>
    <xf numFmtId="0" fontId="86" fillId="34" borderId="74" xfId="0" applyFont="1" applyFill="1" applyBorder="1" applyAlignment="1" applyProtection="1">
      <alignment horizontal="center" vertical="center"/>
      <protection/>
    </xf>
    <xf numFmtId="0" fontId="86" fillId="34" borderId="75" xfId="0" applyFont="1" applyFill="1" applyBorder="1" applyAlignment="1" applyProtection="1">
      <alignment horizontal="center" vertical="center"/>
      <protection/>
    </xf>
    <xf numFmtId="166" fontId="84" fillId="33" borderId="76" xfId="58" applyNumberFormat="1" applyFont="1" applyFill="1" applyBorder="1" applyAlignment="1" applyProtection="1">
      <alignment horizontal="left" vertical="top" wrapText="1"/>
      <protection locked="0"/>
    </xf>
    <xf numFmtId="166" fontId="84" fillId="33" borderId="72" xfId="58" applyNumberFormat="1" applyFont="1" applyFill="1" applyBorder="1" applyAlignment="1" applyProtection="1">
      <alignment horizontal="left" vertical="top" wrapText="1"/>
      <protection locked="0"/>
    </xf>
    <xf numFmtId="166" fontId="84" fillId="33" borderId="77" xfId="58" applyNumberFormat="1" applyFont="1" applyFill="1" applyBorder="1" applyAlignment="1" applyProtection="1">
      <alignment horizontal="left" vertical="top" wrapText="1"/>
      <protection locked="0"/>
    </xf>
    <xf numFmtId="0" fontId="84" fillId="46" borderId="71" xfId="58" applyNumberFormat="1" applyFont="1" applyFill="1" applyBorder="1" applyAlignment="1" applyProtection="1">
      <alignment horizontal="center" vertical="center" wrapText="1"/>
      <protection locked="0"/>
    </xf>
    <xf numFmtId="0" fontId="84" fillId="46" borderId="51" xfId="58" applyNumberFormat="1" applyFont="1" applyFill="1" applyBorder="1" applyAlignment="1" applyProtection="1">
      <alignment horizontal="center" vertical="center" wrapText="1"/>
      <protection locked="0"/>
    </xf>
    <xf numFmtId="0" fontId="80" fillId="33" borderId="78" xfId="58" applyFont="1" applyFill="1" applyBorder="1" applyAlignment="1" applyProtection="1">
      <alignment horizontal="left" vertical="center" wrapText="1" indent="7"/>
      <protection locked="0"/>
    </xf>
    <xf numFmtId="0" fontId="80" fillId="33" borderId="46" xfId="58" applyFont="1" applyFill="1" applyBorder="1" applyAlignment="1" applyProtection="1">
      <alignment horizontal="left" vertical="center" wrapText="1" indent="7"/>
      <protection locked="0"/>
    </xf>
    <xf numFmtId="0" fontId="80" fillId="33" borderId="79" xfId="58" applyFont="1" applyFill="1" applyBorder="1" applyAlignment="1" applyProtection="1">
      <alignment horizontal="left" vertical="center" wrapText="1" indent="7"/>
      <protection locked="0"/>
    </xf>
    <xf numFmtId="0" fontId="80" fillId="33" borderId="47" xfId="58" applyFont="1" applyFill="1" applyBorder="1" applyAlignment="1" applyProtection="1">
      <alignment horizontal="left" vertical="center" wrapText="1" indent="7"/>
      <protection locked="0"/>
    </xf>
    <xf numFmtId="166" fontId="84" fillId="46" borderId="33" xfId="58" applyNumberFormat="1" applyFont="1" applyFill="1" applyBorder="1" applyAlignment="1" applyProtection="1">
      <alignment horizontal="left" vertical="center" wrapText="1"/>
      <protection locked="0"/>
    </xf>
    <xf numFmtId="166" fontId="84" fillId="46" borderId="62" xfId="58" applyNumberFormat="1" applyFont="1" applyFill="1" applyBorder="1" applyAlignment="1" applyProtection="1">
      <alignment horizontal="left" vertical="center" wrapText="1"/>
      <protection locked="0"/>
    </xf>
    <xf numFmtId="0" fontId="80" fillId="33" borderId="43" xfId="58" applyFont="1" applyFill="1" applyBorder="1" applyAlignment="1" applyProtection="1">
      <alignment horizontal="left" vertical="center" wrapText="1" indent="1"/>
      <protection/>
    </xf>
    <xf numFmtId="0" fontId="80" fillId="33" borderId="44" xfId="58" applyFont="1" applyFill="1" applyBorder="1" applyAlignment="1" applyProtection="1">
      <alignment horizontal="left" vertical="center" wrapText="1" indent="1"/>
      <protection/>
    </xf>
    <xf numFmtId="0" fontId="80" fillId="33" borderId="80" xfId="58" applyFont="1" applyFill="1" applyBorder="1" applyAlignment="1" applyProtection="1">
      <alignment horizontal="center" vertical="center" wrapText="1"/>
      <protection/>
    </xf>
    <xf numFmtId="0" fontId="80" fillId="33" borderId="67" xfId="58" applyFont="1" applyFill="1" applyBorder="1" applyAlignment="1" applyProtection="1">
      <alignment horizontal="center" vertical="center" wrapText="1"/>
      <protection/>
    </xf>
    <xf numFmtId="0" fontId="80" fillId="33" borderId="66" xfId="58" applyFont="1" applyFill="1" applyBorder="1" applyAlignment="1" applyProtection="1">
      <alignment horizontal="center" vertical="center" wrapText="1"/>
      <protection/>
    </xf>
    <xf numFmtId="0" fontId="80" fillId="33" borderId="68" xfId="58" applyFont="1" applyFill="1" applyBorder="1" applyAlignment="1" applyProtection="1">
      <alignment horizontal="center" vertical="center" wrapText="1"/>
      <protection/>
    </xf>
    <xf numFmtId="0" fontId="80" fillId="33" borderId="81" xfId="58" applyFont="1" applyFill="1" applyBorder="1" applyAlignment="1" applyProtection="1">
      <alignment horizontal="left" vertical="center" wrapText="1" indent="1"/>
      <protection/>
    </xf>
    <xf numFmtId="0" fontId="80" fillId="33" borderId="82" xfId="58" applyFont="1" applyFill="1" applyBorder="1" applyAlignment="1" applyProtection="1">
      <alignment horizontal="left" vertical="center" wrapText="1" indent="1"/>
      <protection/>
    </xf>
    <xf numFmtId="166" fontId="84" fillId="46" borderId="71" xfId="58" applyNumberFormat="1" applyFont="1" applyFill="1" applyBorder="1" applyAlignment="1" applyProtection="1">
      <alignment horizontal="left" vertical="center" wrapText="1"/>
      <protection locked="0"/>
    </xf>
    <xf numFmtId="166" fontId="84" fillId="46" borderId="77" xfId="58" applyNumberFormat="1" applyFont="1" applyFill="1" applyBorder="1" applyAlignment="1" applyProtection="1">
      <alignment horizontal="left" vertical="center" wrapText="1"/>
      <protection locked="0"/>
    </xf>
    <xf numFmtId="0" fontId="84" fillId="0" borderId="83" xfId="58" applyFont="1" applyBorder="1" applyAlignment="1" applyProtection="1">
      <alignment horizontal="left" vertical="center" wrapText="1"/>
      <protection locked="0"/>
    </xf>
    <xf numFmtId="0" fontId="84" fillId="0" borderId="84" xfId="58" applyFont="1" applyBorder="1" applyAlignment="1" applyProtection="1">
      <alignment horizontal="left" vertical="center" wrapText="1"/>
      <protection locked="0"/>
    </xf>
    <xf numFmtId="0" fontId="80" fillId="46" borderId="43" xfId="58" applyFont="1" applyFill="1" applyBorder="1" applyAlignment="1" applyProtection="1">
      <alignment horizontal="center" vertical="center" wrapText="1"/>
      <protection/>
    </xf>
    <xf numFmtId="0" fontId="80" fillId="46" borderId="85" xfId="58" applyFont="1" applyFill="1" applyBorder="1" applyAlignment="1" applyProtection="1">
      <alignment horizontal="center" vertical="center" wrapText="1"/>
      <protection/>
    </xf>
    <xf numFmtId="0" fontId="80" fillId="46" borderId="45" xfId="58" applyFont="1" applyFill="1" applyBorder="1" applyAlignment="1" applyProtection="1">
      <alignment horizontal="center" vertical="center" wrapText="1"/>
      <protection/>
    </xf>
    <xf numFmtId="0" fontId="80" fillId="46" borderId="86" xfId="58" applyFont="1" applyFill="1" applyBorder="1" applyAlignment="1" applyProtection="1">
      <alignment horizontal="center" vertical="center" wrapText="1"/>
      <protection/>
    </xf>
    <xf numFmtId="0" fontId="80" fillId="46" borderId="87" xfId="58" applyFont="1" applyFill="1" applyBorder="1" applyAlignment="1" applyProtection="1">
      <alignment horizontal="center" vertical="center" wrapText="1"/>
      <protection/>
    </xf>
    <xf numFmtId="0" fontId="80" fillId="46" borderId="48" xfId="58" applyFont="1" applyFill="1" applyBorder="1" applyAlignment="1" applyProtection="1">
      <alignment horizontal="center" vertical="center" wrapText="1"/>
      <protection/>
    </xf>
    <xf numFmtId="0" fontId="80" fillId="33" borderId="85" xfId="58" applyFont="1" applyFill="1" applyBorder="1" applyAlignment="1" applyProtection="1">
      <alignment horizontal="left" vertical="center" wrapText="1" indent="1"/>
      <protection/>
    </xf>
    <xf numFmtId="0" fontId="80" fillId="0" borderId="88" xfId="58" applyFont="1" applyBorder="1" applyAlignment="1" applyProtection="1">
      <alignment horizontal="center" vertical="center" wrapText="1"/>
      <protection/>
    </xf>
    <xf numFmtId="0" fontId="80" fillId="0" borderId="89" xfId="58" applyFont="1" applyBorder="1" applyAlignment="1" applyProtection="1">
      <alignment horizontal="center" vertical="center" wrapText="1"/>
      <protection/>
    </xf>
    <xf numFmtId="0" fontId="79" fillId="0" borderId="0" xfId="58" applyFont="1" applyAlignment="1" applyProtection="1">
      <alignment horizontal="center"/>
      <protection/>
    </xf>
    <xf numFmtId="0" fontId="86" fillId="34" borderId="90" xfId="0" applyFont="1" applyFill="1" applyBorder="1" applyAlignment="1" applyProtection="1">
      <alignment horizontal="center" vertical="center"/>
      <protection/>
    </xf>
    <xf numFmtId="0" fontId="86" fillId="34" borderId="91" xfId="0" applyFont="1" applyFill="1" applyBorder="1" applyAlignment="1" applyProtection="1">
      <alignment horizontal="center" vertical="center"/>
      <protection/>
    </xf>
    <xf numFmtId="0" fontId="86" fillId="34" borderId="92" xfId="0" applyFont="1" applyFill="1" applyBorder="1" applyAlignment="1" applyProtection="1">
      <alignment horizontal="center" vertical="center"/>
      <protection/>
    </xf>
    <xf numFmtId="49" fontId="85" fillId="46" borderId="71" xfId="53" applyNumberFormat="1" applyFont="1" applyFill="1" applyBorder="1" applyAlignment="1" applyProtection="1">
      <alignment horizontal="left" vertical="top" wrapText="1" indent="1" shrinkToFit="1"/>
      <protection locked="0"/>
    </xf>
    <xf numFmtId="49" fontId="85" fillId="46" borderId="72" xfId="53" applyNumberFormat="1" applyFont="1" applyFill="1" applyBorder="1" applyAlignment="1" applyProtection="1">
      <alignment horizontal="left" vertical="top" wrapText="1" indent="1" shrinkToFit="1"/>
      <protection locked="0"/>
    </xf>
    <xf numFmtId="49" fontId="85" fillId="46" borderId="77" xfId="53" applyNumberFormat="1" applyFont="1" applyFill="1" applyBorder="1" applyAlignment="1" applyProtection="1">
      <alignment horizontal="left" vertical="top" wrapText="1" indent="1" shrinkToFit="1"/>
      <protection locked="0"/>
    </xf>
    <xf numFmtId="0" fontId="84" fillId="46" borderId="93" xfId="58" applyFont="1" applyFill="1" applyBorder="1" applyAlignment="1" applyProtection="1">
      <alignment horizontal="left" vertical="top" wrapText="1" indent="1"/>
      <protection locked="0"/>
    </xf>
    <xf numFmtId="0" fontId="84" fillId="46" borderId="94" xfId="58" applyFont="1" applyFill="1" applyBorder="1" applyAlignment="1" applyProtection="1">
      <alignment horizontal="left" vertical="top" wrapText="1" indent="1"/>
      <protection locked="0"/>
    </xf>
    <xf numFmtId="0" fontId="87" fillId="46" borderId="46" xfId="58" applyFont="1" applyFill="1" applyBorder="1" applyAlignment="1" applyProtection="1">
      <alignment horizontal="left" vertical="center" indent="1"/>
      <protection locked="0"/>
    </xf>
    <xf numFmtId="0" fontId="23" fillId="46" borderId="46" xfId="0" applyFont="1" applyFill="1" applyBorder="1" applyAlignment="1" applyProtection="1">
      <alignment horizontal="left" vertical="center" indent="1"/>
      <protection locked="0"/>
    </xf>
    <xf numFmtId="0" fontId="23" fillId="46" borderId="47" xfId="0" applyFont="1" applyFill="1" applyBorder="1" applyAlignment="1" applyProtection="1">
      <alignment horizontal="left" vertical="center" indent="1"/>
      <protection locked="0"/>
    </xf>
    <xf numFmtId="0" fontId="80" fillId="46" borderId="95" xfId="58" applyFont="1" applyFill="1" applyBorder="1" applyAlignment="1" applyProtection="1">
      <alignment horizontal="center" vertical="center" wrapText="1"/>
      <protection/>
    </xf>
    <xf numFmtId="0" fontId="80" fillId="46" borderId="96" xfId="58" applyFont="1" applyFill="1" applyBorder="1" applyAlignment="1" applyProtection="1">
      <alignment horizontal="center" vertical="center" wrapText="1"/>
      <protection/>
    </xf>
    <xf numFmtId="0" fontId="80" fillId="46" borderId="49" xfId="58" applyFont="1" applyFill="1" applyBorder="1" applyAlignment="1" applyProtection="1">
      <alignment horizontal="center" vertical="center" wrapText="1"/>
      <protection/>
    </xf>
    <xf numFmtId="0" fontId="80" fillId="0" borderId="80" xfId="58" applyFont="1" applyBorder="1" applyAlignment="1" applyProtection="1">
      <alignment horizontal="left" vertical="top" wrapText="1" indent="1"/>
      <protection/>
    </xf>
    <xf numFmtId="0" fontId="80" fillId="0" borderId="97" xfId="58" applyFont="1" applyBorder="1" applyAlignment="1" applyProtection="1">
      <alignment horizontal="left" vertical="top" wrapText="1" indent="1"/>
      <protection/>
    </xf>
    <xf numFmtId="0" fontId="80" fillId="0" borderId="68" xfId="58" applyFont="1" applyBorder="1" applyAlignment="1" applyProtection="1">
      <alignment horizontal="left" vertical="top" wrapText="1" indent="1"/>
      <protection/>
    </xf>
    <xf numFmtId="0" fontId="21" fillId="0" borderId="0" xfId="58" applyFont="1" applyAlignment="1" applyProtection="1">
      <alignment horizontal="center"/>
      <protection/>
    </xf>
    <xf numFmtId="0" fontId="87" fillId="46" borderId="98" xfId="58" applyFont="1" applyFill="1" applyBorder="1" applyAlignment="1" applyProtection="1">
      <alignment horizontal="left" vertical="center" indent="1"/>
      <protection locked="0"/>
    </xf>
    <xf numFmtId="0" fontId="23" fillId="46" borderId="98" xfId="0" applyFont="1" applyFill="1" applyBorder="1" applyAlignment="1" applyProtection="1">
      <alignment horizontal="left" vertical="center" indent="1"/>
      <protection locked="0"/>
    </xf>
    <xf numFmtId="0" fontId="23" fillId="46" borderId="99" xfId="0" applyFont="1" applyFill="1" applyBorder="1" applyAlignment="1" applyProtection="1">
      <alignment horizontal="left" vertical="center" indent="1"/>
      <protection locked="0"/>
    </xf>
    <xf numFmtId="0" fontId="80" fillId="46" borderId="100" xfId="58" applyFont="1" applyFill="1" applyBorder="1" applyAlignment="1" applyProtection="1">
      <alignment horizontal="center" wrapText="1"/>
      <protection/>
    </xf>
    <xf numFmtId="0" fontId="80" fillId="46" borderId="101" xfId="58" applyFont="1" applyFill="1" applyBorder="1" applyAlignment="1" applyProtection="1">
      <alignment horizontal="center" wrapText="1"/>
      <protection/>
    </xf>
    <xf numFmtId="0" fontId="22" fillId="0" borderId="102" xfId="58" applyFont="1" applyBorder="1" applyAlignment="1" applyProtection="1">
      <alignment horizontal="left" vertical="center"/>
      <protection locked="0"/>
    </xf>
    <xf numFmtId="0" fontId="22" fillId="0" borderId="65" xfId="58" applyFont="1" applyBorder="1" applyAlignment="1" applyProtection="1">
      <alignment horizontal="left" vertical="center"/>
      <protection locked="0"/>
    </xf>
    <xf numFmtId="0" fontId="22" fillId="0" borderId="103" xfId="58" applyFont="1" applyBorder="1" applyAlignment="1" applyProtection="1">
      <alignment horizontal="left" vertical="center"/>
      <protection locked="0"/>
    </xf>
    <xf numFmtId="0" fontId="22" fillId="0" borderId="102" xfId="58" applyFont="1" applyBorder="1" applyAlignment="1" applyProtection="1">
      <alignment horizontal="left" vertical="center" wrapText="1"/>
      <protection locked="0"/>
    </xf>
    <xf numFmtId="0" fontId="22" fillId="0" borderId="65" xfId="58" applyFont="1" applyBorder="1" applyAlignment="1" applyProtection="1">
      <alignment horizontal="left" vertical="center" wrapText="1"/>
      <protection locked="0"/>
    </xf>
    <xf numFmtId="0" fontId="22" fillId="0" borderId="103" xfId="58" applyFont="1" applyBorder="1" applyAlignment="1" applyProtection="1">
      <alignment horizontal="left" vertical="center" wrapText="1"/>
      <protection locked="0"/>
    </xf>
    <xf numFmtId="0" fontId="88" fillId="0" borderId="104" xfId="58" applyFont="1" applyBorder="1" applyAlignment="1" applyProtection="1">
      <alignment horizontal="center"/>
      <protection locked="0"/>
    </xf>
    <xf numFmtId="0" fontId="89" fillId="0" borderId="105" xfId="58" applyFont="1" applyBorder="1" applyAlignment="1" applyProtection="1">
      <alignment horizontal="center"/>
      <protection locked="0"/>
    </xf>
    <xf numFmtId="0" fontId="88" fillId="0" borderId="0" xfId="58" applyFont="1" applyAlignment="1" applyProtection="1">
      <alignment horizontal="center"/>
      <protection locked="0"/>
    </xf>
    <xf numFmtId="0" fontId="80" fillId="33" borderId="41" xfId="58" applyFont="1" applyFill="1" applyBorder="1" applyAlignment="1" applyProtection="1">
      <alignment horizontal="left" vertical="center" wrapText="1" indent="1"/>
      <protection/>
    </xf>
    <xf numFmtId="0" fontId="80" fillId="33" borderId="0" xfId="58" applyFont="1" applyFill="1" applyBorder="1" applyAlignment="1" applyProtection="1">
      <alignment horizontal="left" vertical="center" wrapText="1" indent="1"/>
      <protection/>
    </xf>
    <xf numFmtId="0" fontId="4" fillId="0" borderId="50" xfId="0" applyFont="1" applyBorder="1" applyAlignment="1">
      <alignment horizontal="left" vertical="center" wrapText="1"/>
    </xf>
    <xf numFmtId="0" fontId="4" fillId="0" borderId="106" xfId="0" applyFont="1" applyBorder="1" applyAlignment="1">
      <alignment horizontal="left" vertical="center" wrapText="1"/>
    </xf>
    <xf numFmtId="0" fontId="4" fillId="0" borderId="107" xfId="0" applyFont="1" applyBorder="1" applyAlignment="1">
      <alignment horizontal="left" vertical="center" wrapText="1"/>
    </xf>
    <xf numFmtId="0" fontId="4" fillId="0" borderId="12" xfId="0" applyFont="1" applyBorder="1" applyAlignment="1">
      <alignment horizontal="center" vertical="center"/>
    </xf>
    <xf numFmtId="0" fontId="4" fillId="0" borderId="106"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vertical="top" wrapText="1"/>
    </xf>
    <xf numFmtId="0" fontId="4" fillId="0" borderId="0" xfId="0" applyNumberFormat="1" applyFont="1" applyAlignment="1">
      <alignment horizontal="left" vertical="top" wrapText="1"/>
    </xf>
    <xf numFmtId="49" fontId="4" fillId="0" borderId="0" xfId="0" applyNumberFormat="1" applyFont="1" applyAlignment="1">
      <alignment horizontal="left" vertical="top" wrapText="1"/>
    </xf>
    <xf numFmtId="0" fontId="3" fillId="0" borderId="106" xfId="0" applyFont="1" applyBorder="1" applyAlignment="1">
      <alignment horizontal="left" vertical="center" wrapText="1"/>
    </xf>
    <xf numFmtId="0" fontId="3" fillId="0" borderId="107" xfId="0" applyFont="1" applyBorder="1" applyAlignment="1">
      <alignment horizontal="left" vertical="center" wrapText="1"/>
    </xf>
    <xf numFmtId="0" fontId="4" fillId="0" borderId="108" xfId="0" applyFont="1" applyBorder="1" applyAlignment="1">
      <alignment horizontal="left" vertical="center" wrapText="1"/>
    </xf>
    <xf numFmtId="0" fontId="4" fillId="0" borderId="12" xfId="0" applyFont="1" applyBorder="1" applyAlignment="1">
      <alignment horizontal="left" vertical="center" wrapText="1"/>
    </xf>
    <xf numFmtId="0" fontId="4" fillId="0" borderId="109" xfId="0" applyFont="1" applyBorder="1" applyAlignment="1">
      <alignment horizontal="left" vertical="center" wrapText="1"/>
    </xf>
    <xf numFmtId="0" fontId="4" fillId="0" borderId="13" xfId="0" applyFont="1" applyBorder="1" applyAlignment="1">
      <alignment horizontal="center" vertical="center"/>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10" xfId="0" applyFont="1" applyBorder="1" applyAlignment="1">
      <alignment horizontal="left" vertical="center" wrapText="1"/>
    </xf>
    <xf numFmtId="0" fontId="4" fillId="0" borderId="13" xfId="0" applyFont="1" applyBorder="1" applyAlignment="1">
      <alignment horizontal="left" vertical="center" wrapText="1"/>
    </xf>
    <xf numFmtId="0" fontId="4" fillId="0" borderId="111" xfId="0" applyFont="1" applyBorder="1" applyAlignment="1">
      <alignment horizontal="left" vertical="center" wrapText="1"/>
    </xf>
    <xf numFmtId="0" fontId="3" fillId="0" borderId="50" xfId="0" applyFont="1" applyBorder="1" applyAlignment="1">
      <alignment horizontal="left" vertical="center" wrapText="1"/>
    </xf>
    <xf numFmtId="49" fontId="4" fillId="0" borderId="0" xfId="0" applyNumberFormat="1" applyFont="1" applyBorder="1" applyAlignment="1">
      <alignment horizontal="left" vertical="top" wrapText="1"/>
    </xf>
    <xf numFmtId="0" fontId="12" fillId="0" borderId="85" xfId="0" applyFont="1" applyBorder="1" applyAlignment="1" applyProtection="1">
      <alignment horizontal="left" wrapText="1"/>
      <protection/>
    </xf>
    <xf numFmtId="0" fontId="75" fillId="35" borderId="18" xfId="0" applyFont="1" applyFill="1" applyBorder="1" applyAlignment="1" applyProtection="1">
      <alignment horizontal="center"/>
      <protection/>
    </xf>
    <xf numFmtId="0" fontId="75" fillId="36" borderId="18" xfId="0" applyFont="1" applyFill="1" applyBorder="1" applyAlignment="1" applyProtection="1">
      <alignment horizontal="center"/>
      <protection/>
    </xf>
    <xf numFmtId="0" fontId="75" fillId="37" borderId="18" xfId="0" applyFont="1" applyFill="1" applyBorder="1" applyAlignment="1" applyProtection="1">
      <alignment horizontal="center"/>
      <protection/>
    </xf>
    <xf numFmtId="0" fontId="12" fillId="42" borderId="18" xfId="0" applyFont="1" applyFill="1" applyBorder="1" applyAlignment="1" applyProtection="1">
      <alignment horizontal="center" vertical="center"/>
      <protection/>
    </xf>
    <xf numFmtId="0" fontId="11" fillId="42" borderId="18" xfId="0" applyFont="1" applyFill="1" applyBorder="1" applyAlignment="1" applyProtection="1">
      <alignment horizontal="center" vertical="center"/>
      <protection/>
    </xf>
    <xf numFmtId="0" fontId="16" fillId="33" borderId="112" xfId="0" applyFont="1" applyFill="1" applyBorder="1" applyAlignment="1" applyProtection="1">
      <alignment horizontal="center" vertical="center" wrapText="1"/>
      <protection/>
    </xf>
    <xf numFmtId="0" fontId="16" fillId="33" borderId="113" xfId="0" applyFont="1" applyFill="1" applyBorder="1" applyAlignment="1" applyProtection="1">
      <alignment horizontal="center" vertical="center" wrapText="1"/>
      <protection/>
    </xf>
    <xf numFmtId="0" fontId="16" fillId="33" borderId="114" xfId="0" applyFont="1" applyFill="1" applyBorder="1" applyAlignment="1" applyProtection="1">
      <alignment horizontal="center" vertical="center" wrapText="1"/>
      <protection/>
    </xf>
    <xf numFmtId="0" fontId="16" fillId="33" borderId="115"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6" fillId="33" borderId="116" xfId="0" applyFont="1" applyFill="1" applyBorder="1" applyAlignment="1" applyProtection="1">
      <alignment horizontal="center" vertical="center" wrapText="1"/>
      <protection/>
    </xf>
    <xf numFmtId="0" fontId="16" fillId="33" borderId="117" xfId="0" applyFont="1" applyFill="1" applyBorder="1" applyAlignment="1" applyProtection="1">
      <alignment horizontal="center" vertical="center" wrapText="1"/>
      <protection/>
    </xf>
    <xf numFmtId="0" fontId="16" fillId="33" borderId="118" xfId="0" applyFont="1" applyFill="1" applyBorder="1" applyAlignment="1" applyProtection="1">
      <alignment horizontal="center" vertical="center" wrapText="1"/>
      <protection/>
    </xf>
    <xf numFmtId="0" fontId="16" fillId="33" borderId="119" xfId="0" applyFont="1" applyFill="1" applyBorder="1" applyAlignment="1" applyProtection="1">
      <alignment horizontal="center" vertical="center" wrapText="1"/>
      <protection/>
    </xf>
    <xf numFmtId="0" fontId="12" fillId="34" borderId="0" xfId="0" applyFont="1" applyFill="1" applyBorder="1" applyAlignment="1" applyProtection="1">
      <alignment horizontal="center" vertical="center" wrapText="1"/>
      <protection/>
    </xf>
    <xf numFmtId="9" fontId="12" fillId="0" borderId="120" xfId="61" applyFont="1" applyBorder="1" applyAlignment="1" applyProtection="1">
      <alignment horizontal="center" vertical="center" wrapText="1"/>
      <protection/>
    </xf>
    <xf numFmtId="1" fontId="12" fillId="0" borderId="120" xfId="0" applyNumberFormat="1" applyFont="1" applyBorder="1" applyAlignment="1" applyProtection="1">
      <alignment horizontal="center" vertical="center" wrapText="1"/>
      <protection/>
    </xf>
    <xf numFmtId="2" fontId="12" fillId="0" borderId="120" xfId="61" applyNumberFormat="1" applyFont="1" applyBorder="1" applyAlignment="1" applyProtection="1">
      <alignment horizontal="center" vertical="center" wrapText="1"/>
      <protection/>
    </xf>
    <xf numFmtId="0" fontId="19" fillId="33" borderId="72" xfId="0" applyFont="1" applyFill="1" applyBorder="1" applyAlignment="1" applyProtection="1">
      <alignment horizontal="left" vertical="center" indent="1" shrinkToFit="1" readingOrder="1"/>
      <protection locked="0"/>
    </xf>
    <xf numFmtId="0" fontId="19" fillId="33" borderId="121" xfId="0" applyFont="1" applyFill="1" applyBorder="1" applyAlignment="1" applyProtection="1">
      <alignment horizontal="left" vertical="center" indent="1" shrinkToFit="1" readingOrder="1"/>
      <protection locked="0"/>
    </xf>
    <xf numFmtId="171" fontId="12" fillId="0" borderId="120" xfId="0" applyNumberFormat="1" applyFont="1" applyBorder="1" applyAlignment="1" applyProtection="1">
      <alignment horizontal="center" vertical="center" wrapText="1"/>
      <protection/>
    </xf>
    <xf numFmtId="0" fontId="12" fillId="47" borderId="0" xfId="0" applyFont="1" applyFill="1" applyBorder="1" applyAlignment="1" applyProtection="1">
      <alignment horizontal="center" vertical="center" wrapText="1"/>
      <protection/>
    </xf>
    <xf numFmtId="0" fontId="12" fillId="0" borderId="122" xfId="0" applyFont="1" applyBorder="1" applyAlignment="1" applyProtection="1">
      <alignment horizontal="left" wrapText="1"/>
      <protection/>
    </xf>
    <xf numFmtId="0" fontId="90" fillId="34" borderId="0" xfId="0" applyFont="1" applyFill="1" applyBorder="1" applyAlignment="1" applyProtection="1">
      <alignment horizontal="center" vertical="center" wrapText="1"/>
      <protection/>
    </xf>
    <xf numFmtId="0" fontId="13" fillId="34" borderId="0" xfId="0" applyFont="1" applyFill="1" applyBorder="1" applyAlignment="1" applyProtection="1">
      <alignment horizontal="center" vertical="center" wrapText="1"/>
      <protection/>
    </xf>
    <xf numFmtId="2" fontId="90" fillId="34" borderId="123" xfId="0" applyNumberFormat="1" applyFont="1" applyFill="1" applyBorder="1" applyAlignment="1" applyProtection="1">
      <alignment horizontal="center" vertical="center" wrapText="1"/>
      <protection/>
    </xf>
    <xf numFmtId="2" fontId="90" fillId="34" borderId="0"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496">
    <dxf>
      <font>
        <b val="0"/>
        <i/>
      </font>
      <fill>
        <patternFill>
          <bgColor rgb="FFF5AE1C"/>
        </patternFill>
      </fill>
    </dxf>
    <dxf>
      <font>
        <b val="0"/>
        <i/>
      </font>
      <fill>
        <patternFill>
          <bgColor rgb="FFF5AE1C"/>
        </patternFill>
      </fill>
    </dxf>
    <dxf>
      <font>
        <color theme="0" tint="-0.4999699890613556"/>
      </font>
      <fill>
        <patternFill>
          <bgColor theme="0" tint="-0.4999699890613556"/>
        </patternFill>
      </fill>
    </dxf>
    <dxf>
      <font>
        <color theme="0" tint="-0.4999699890613556"/>
      </font>
      <fill>
        <patternFill>
          <bgColor theme="0" tint="-0.4999699890613556"/>
        </patternFill>
      </fill>
    </dxf>
    <dxf>
      <font>
        <color theme="0" tint="-0.4999699890613556"/>
      </font>
      <fill>
        <patternFill>
          <bgColor theme="0" tint="-0.4999699890613556"/>
        </patternFill>
      </fill>
    </dxf>
    <dxf>
      <font>
        <color theme="0" tint="-0.4999699890613556"/>
      </font>
      <fill>
        <patternFill>
          <bgColor theme="0" tint="-0.4999699890613556"/>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theme="3" tint="0.3999499976634979"/>
      </font>
      <fill>
        <patternFill>
          <bgColor theme="3" tint="0.3999499976634979"/>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theme="3" tint="0.3999499976634979"/>
      </font>
      <fill>
        <patternFill>
          <bgColor theme="3" tint="0.3999499976634979"/>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b val="0"/>
        <i/>
      </font>
      <fill>
        <patternFill>
          <bgColor rgb="FFF5AE1C"/>
        </patternFill>
      </fill>
    </dxf>
    <dxf>
      <font>
        <color theme="0" tint="-0.4999699890613556"/>
      </font>
      <fill>
        <patternFill>
          <bgColor theme="0" tint="-0.4999699890613556"/>
        </patternFill>
      </fill>
    </dxf>
    <dxf>
      <font>
        <color theme="0"/>
      </font>
      <fill>
        <patternFill>
          <bgColor theme="0"/>
        </patternFill>
      </fill>
    </dxf>
    <dxf>
      <font>
        <color theme="3" tint="0.3999499976634979"/>
      </font>
      <fill>
        <patternFill>
          <bgColor theme="3" tint="0.3999499976634979"/>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b val="0"/>
        <i/>
      </font>
      <fill>
        <patternFill>
          <bgColor rgb="FFF5AE1C"/>
        </patternFill>
      </fill>
    </dxf>
    <dxf>
      <font>
        <color theme="0" tint="-0.4999699890613556"/>
      </font>
      <fill>
        <patternFill>
          <bgColor theme="0" tint="-0.4999699890613556"/>
        </patternFill>
      </fill>
    </dxf>
    <dxf>
      <font>
        <color theme="0"/>
      </font>
      <fill>
        <patternFill>
          <bgColor theme="0"/>
        </patternFill>
      </fill>
    </dxf>
    <dxf>
      <font>
        <color theme="3" tint="0.3999499976634979"/>
      </font>
      <fill>
        <patternFill>
          <bgColor theme="3" tint="0.3999499976634979"/>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b val="0"/>
        <i/>
      </font>
      <fill>
        <patternFill>
          <bgColor rgb="FFF5AE1C"/>
        </patternFill>
      </fill>
    </dxf>
    <dxf>
      <font>
        <color theme="0" tint="-0.4999699890613556"/>
      </font>
      <fill>
        <patternFill>
          <bgColor theme="0" tint="-0.4999699890613556"/>
        </patternFill>
      </fill>
    </dxf>
    <dxf>
      <font>
        <color theme="0"/>
      </font>
      <fill>
        <patternFill>
          <bgColor theme="0"/>
        </patternFill>
      </fill>
    </dxf>
    <dxf>
      <font>
        <color theme="3" tint="0.3999499976634979"/>
      </font>
      <fill>
        <patternFill>
          <bgColor theme="3" tint="0.3999499976634979"/>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tint="-0.4999699890613556"/>
      </font>
      <fill>
        <patternFill>
          <bgColor theme="0" tint="-0.4999699890613556"/>
        </patternFill>
      </fill>
    </dxf>
    <dxf>
      <font>
        <color theme="0"/>
      </font>
      <fill>
        <patternFill>
          <bgColor theme="0"/>
        </patternFill>
      </fill>
    </dxf>
    <dxf>
      <font>
        <color theme="3" tint="0.3999499976634979"/>
      </font>
      <fill>
        <patternFill>
          <bgColor theme="3" tint="0.3999499976634979"/>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b val="0"/>
        <i/>
      </font>
      <fill>
        <patternFill>
          <bgColor rgb="FFF5AE1C"/>
        </patternFill>
      </fill>
    </dxf>
    <dxf>
      <font>
        <color theme="0" tint="-0.4999699890613556"/>
      </font>
      <fill>
        <patternFill>
          <bgColor theme="0" tint="-0.4999699890613556"/>
        </patternFill>
      </fill>
    </dxf>
    <dxf>
      <font>
        <color theme="0" tint="-0.4999699890613556"/>
      </font>
      <fill>
        <patternFill>
          <bgColor theme="0" tint="-0.4999699890613556"/>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theme="3" tint="0.3999499976634979"/>
      </font>
      <fill>
        <patternFill>
          <bgColor theme="3" tint="0.3999499976634979"/>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b val="0"/>
        <i/>
      </font>
      <fill>
        <patternFill>
          <bgColor rgb="FFF5AE1C"/>
        </patternFill>
      </fill>
    </dxf>
    <dxf>
      <font>
        <color theme="0" tint="-0.4999699890613556"/>
      </font>
      <fill>
        <patternFill>
          <bgColor theme="0" tint="-0.4999699890613556"/>
        </patternFill>
      </fill>
    </dxf>
    <dxf>
      <font>
        <color theme="0"/>
      </font>
      <fill>
        <patternFill>
          <bgColor theme="0"/>
        </patternFill>
      </fill>
    </dxf>
    <dxf>
      <font>
        <color theme="3" tint="0.3999499976634979"/>
      </font>
      <fill>
        <patternFill>
          <bgColor theme="3" tint="0.3999499976634979"/>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rgb="FFFF7C80"/>
      </font>
      <fill>
        <patternFill>
          <bgColor rgb="FFFF7C80"/>
        </patternFill>
      </fill>
    </dxf>
    <dxf>
      <font>
        <b val="0"/>
        <i/>
      </font>
      <fill>
        <patternFill>
          <bgColor rgb="FFF5AE1C"/>
        </patternFill>
      </fill>
    </dxf>
    <dxf>
      <font>
        <color theme="0" tint="-0.4999699890613556"/>
      </font>
      <fill>
        <patternFill>
          <bgColor theme="0" tint="-0.4999699890613556"/>
        </patternFill>
      </fill>
    </dxf>
    <dxf>
      <font>
        <color theme="0"/>
      </font>
      <fill>
        <patternFill>
          <bgColor theme="0"/>
        </patternFill>
      </fill>
    </dxf>
    <dxf>
      <font>
        <color theme="6" tint="-0.24993999302387238"/>
      </font>
      <fill>
        <patternFill>
          <bgColor theme="6" tint="-0.24993999302387238"/>
        </patternFill>
      </fill>
    </dxf>
    <dxf>
      <font>
        <color theme="0"/>
      </font>
      <fill>
        <patternFill>
          <bgColor theme="0"/>
        </patternFill>
      </fill>
    </dxf>
    <dxf>
      <font>
        <color rgb="FF0070C0"/>
      </font>
      <fill>
        <patternFill>
          <bgColor rgb="FF0070C0"/>
        </patternFill>
      </fill>
    </dxf>
    <dxf>
      <font>
        <color theme="0"/>
      </font>
      <fill>
        <patternFill>
          <bgColor theme="0"/>
        </patternFill>
      </fill>
    </dxf>
    <dxf>
      <font>
        <color rgb="FFC00000"/>
      </font>
      <fill>
        <patternFill>
          <bgColor rgb="FFC00000"/>
        </patternFill>
      </fill>
    </dxf>
    <dxf>
      <font>
        <color theme="0"/>
      </font>
      <fill>
        <patternFill>
          <bgColor theme="0"/>
        </patternFill>
      </fill>
    </dxf>
    <dxf>
      <font>
        <color rgb="FFFF7C80"/>
      </font>
      <fill>
        <patternFill>
          <bgColor rgb="FFFF7C80"/>
        </patternFill>
      </fill>
    </dxf>
    <dxf>
      <font>
        <color theme="0"/>
      </font>
      <fill>
        <patternFill>
          <bgColor theme="0"/>
        </patternFill>
      </fill>
    </dxf>
    <dxf>
      <font>
        <color rgb="FF99FF66"/>
      </font>
      <fill>
        <patternFill>
          <bgColor rgb="FF99FF66"/>
        </patternFill>
      </fill>
    </dxf>
    <dxf>
      <font>
        <color theme="0"/>
      </font>
      <fill>
        <patternFill>
          <bgColor theme="0"/>
        </patternFill>
      </fill>
    </dxf>
    <dxf>
      <font>
        <color rgb="FFFFFF66"/>
      </font>
      <fill>
        <patternFill>
          <bgColor rgb="FFFFFF66"/>
        </patternFill>
      </fill>
    </dxf>
    <dxf>
      <font>
        <color theme="0"/>
      </font>
      <fill>
        <patternFill>
          <bgColor theme="0"/>
        </patternFill>
      </fill>
    </dxf>
    <dxf>
      <font>
        <color theme="3" tint="0.3999499976634979"/>
      </font>
      <fill>
        <patternFill>
          <bgColor theme="3" tint="0.3999499976634979"/>
        </patternFill>
      </fill>
    </dxf>
    <dxf>
      <font>
        <b val="0"/>
        <i/>
        <color rgb="FF000000"/>
      </font>
      <fill>
        <patternFill>
          <bgColor theme="0"/>
        </patternFill>
      </fill>
    </dxf>
    <dxf>
      <font>
        <b val="0"/>
        <i/>
        <color rgb="FF000000"/>
      </font>
      <fill>
        <patternFill>
          <bgColor theme="0"/>
        </patternFill>
      </fill>
    </dxf>
    <dxf>
      <fill>
        <patternFill>
          <bgColor theme="0" tint="-0.04997999966144562"/>
        </patternFill>
      </fill>
    </dxf>
    <dxf>
      <font>
        <b val="0"/>
        <i/>
        <color rgb="FF000000"/>
      </font>
      <fill>
        <patternFill>
          <bgColor theme="0"/>
        </patternFill>
      </fill>
    </dxf>
    <dxf>
      <font>
        <color theme="0" tint="-0.04997999966144562"/>
      </font>
      <fill>
        <patternFill>
          <bgColor theme="0" tint="-0.04997999966144562"/>
        </patternFill>
      </fill>
    </dxf>
    <dxf>
      <font>
        <b val="0"/>
        <i/>
        <color rgb="FF000000"/>
      </font>
      <fill>
        <patternFill>
          <bgColor theme="0" tint="-0.04997999966144562"/>
        </patternFill>
      </fill>
    </dxf>
    <dxf>
      <font>
        <b val="0"/>
        <i val="0"/>
        <strike val="0"/>
        <color rgb="FF000000"/>
      </font>
      <fill>
        <patternFill>
          <bgColor theme="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876300</xdr:colOff>
      <xdr:row>0</xdr:row>
      <xdr:rowOff>76200</xdr:rowOff>
    </xdr:from>
    <xdr:to>
      <xdr:col>4</xdr:col>
      <xdr:colOff>1981200</xdr:colOff>
      <xdr:row>1</xdr:row>
      <xdr:rowOff>19050</xdr:rowOff>
    </xdr:to>
    <xdr:sp>
      <xdr:nvSpPr>
        <xdr:cNvPr id="1" name="TextBox 1"/>
        <xdr:cNvSpPr>
          <a:spLocks/>
        </xdr:cNvSpPr>
      </xdr:nvSpPr>
      <xdr:spPr>
        <a:xfrm>
          <a:off x="7381875" y="76200"/>
          <a:ext cx="1104900" cy="571500"/>
        </a:xfrm>
        <a:prstGeom prst="roundRect">
          <a:avLst/>
        </a:prstGeom>
        <a:solidFill>
          <a:srgbClr val="F2F2F2"/>
        </a:solidFill>
        <a:ln w="9525" cmpd="sng">
          <a:solidFill>
            <a:srgbClr val="FFC000"/>
          </a:solidFill>
          <a:headEnd type="none"/>
          <a:tailEnd type="none"/>
        </a:ln>
      </xdr:spPr>
      <xdr:txBody>
        <a:bodyPr vertOverflow="clip" wrap="square" anchor="ctr"/>
        <a:p>
          <a:pPr algn="l">
            <a:defRPr/>
          </a:pPr>
          <a:r>
            <a:rPr lang="en-US" cap="none" sz="1100" b="0" i="0" u="none" baseline="0">
              <a:solidFill>
                <a:srgbClr val="000000"/>
              </a:solidFill>
            </a:rPr>
            <a:t>AEIHS-P02-F11
</a:t>
          </a:r>
          <a:r>
            <a:rPr lang="en-US" cap="none" sz="1100" b="0" i="0" u="none" baseline="0">
              <a:solidFill>
                <a:srgbClr val="000000"/>
              </a:solidFill>
            </a:rPr>
            <a:t>REV. 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0</xdr:row>
      <xdr:rowOff>66675</xdr:rowOff>
    </xdr:from>
    <xdr:to>
      <xdr:col>8</xdr:col>
      <xdr:colOff>695325</xdr:colOff>
      <xdr:row>2</xdr:row>
      <xdr:rowOff>28575</xdr:rowOff>
    </xdr:to>
    <xdr:sp>
      <xdr:nvSpPr>
        <xdr:cNvPr id="1" name="TextBox 1"/>
        <xdr:cNvSpPr>
          <a:spLocks/>
        </xdr:cNvSpPr>
      </xdr:nvSpPr>
      <xdr:spPr>
        <a:xfrm>
          <a:off x="5686425" y="66675"/>
          <a:ext cx="1104900" cy="571500"/>
        </a:xfrm>
        <a:prstGeom prst="roundRect">
          <a:avLst/>
        </a:prstGeom>
        <a:solidFill>
          <a:srgbClr val="F2F2F2"/>
        </a:solidFill>
        <a:ln w="9525" cmpd="sng">
          <a:solidFill>
            <a:srgbClr val="FFC000"/>
          </a:solidFill>
          <a:headEnd type="none"/>
          <a:tailEnd type="none"/>
        </a:ln>
      </xdr:spPr>
      <xdr:txBody>
        <a:bodyPr vertOverflow="clip" wrap="square" anchor="ctr"/>
        <a:p>
          <a:pPr algn="l">
            <a:defRPr/>
          </a:pPr>
          <a:r>
            <a:rPr lang="en-US" cap="none" sz="1100" b="0" i="0" u="none" baseline="0">
              <a:solidFill>
                <a:srgbClr val="000000"/>
              </a:solidFill>
            </a:rPr>
            <a:t>AEIHS-P02-F11
</a:t>
          </a:r>
          <a:r>
            <a:rPr lang="en-US" cap="none" sz="1100" b="0" i="0" u="none" baseline="0">
              <a:solidFill>
                <a:srgbClr val="000000"/>
              </a:solidFill>
            </a:rPr>
            <a:t>REV. 02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66675</xdr:rowOff>
    </xdr:from>
    <xdr:to>
      <xdr:col>2</xdr:col>
      <xdr:colOff>495300</xdr:colOff>
      <xdr:row>2</xdr:row>
      <xdr:rowOff>400050</xdr:rowOff>
    </xdr:to>
    <xdr:sp>
      <xdr:nvSpPr>
        <xdr:cNvPr id="1" name="TextBox 65"/>
        <xdr:cNvSpPr>
          <a:spLocks/>
        </xdr:cNvSpPr>
      </xdr:nvSpPr>
      <xdr:spPr>
        <a:xfrm>
          <a:off x="314325" y="276225"/>
          <a:ext cx="1104900" cy="561975"/>
        </a:xfrm>
        <a:prstGeom prst="roundRect">
          <a:avLst/>
        </a:prstGeom>
        <a:solidFill>
          <a:srgbClr val="F2F2F2"/>
        </a:solidFill>
        <a:ln w="9525" cmpd="sng">
          <a:solidFill>
            <a:srgbClr val="FFC000"/>
          </a:solidFill>
          <a:headEnd type="none"/>
          <a:tailEnd type="none"/>
        </a:ln>
      </xdr:spPr>
      <xdr:txBody>
        <a:bodyPr vertOverflow="clip" wrap="square" anchor="ctr"/>
        <a:p>
          <a:pPr algn="l">
            <a:defRPr/>
          </a:pPr>
          <a:r>
            <a:rPr lang="en-US" cap="none" sz="1100" b="0" i="0" u="none" baseline="0">
              <a:solidFill>
                <a:srgbClr val="000000"/>
              </a:solidFill>
            </a:rPr>
            <a:t>AEIHS-P02-F11
</a:t>
          </a:r>
          <a:r>
            <a:rPr lang="en-US" cap="none" sz="1100" b="0" i="0" u="none" baseline="0">
              <a:solidFill>
                <a:srgbClr val="000000"/>
              </a:solidFill>
            </a:rPr>
            <a:t>REV. 02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66675</xdr:rowOff>
    </xdr:from>
    <xdr:to>
      <xdr:col>2</xdr:col>
      <xdr:colOff>495300</xdr:colOff>
      <xdr:row>2</xdr:row>
      <xdr:rowOff>400050</xdr:rowOff>
    </xdr:to>
    <xdr:sp>
      <xdr:nvSpPr>
        <xdr:cNvPr id="1" name="TextBox 51"/>
        <xdr:cNvSpPr>
          <a:spLocks/>
        </xdr:cNvSpPr>
      </xdr:nvSpPr>
      <xdr:spPr>
        <a:xfrm>
          <a:off x="314325" y="276225"/>
          <a:ext cx="1104900" cy="561975"/>
        </a:xfrm>
        <a:prstGeom prst="roundRect">
          <a:avLst/>
        </a:prstGeom>
        <a:solidFill>
          <a:srgbClr val="F2F2F2"/>
        </a:solidFill>
        <a:ln w="9525" cmpd="sng">
          <a:solidFill>
            <a:srgbClr val="FFC000"/>
          </a:solidFill>
          <a:headEnd type="none"/>
          <a:tailEnd type="none"/>
        </a:ln>
      </xdr:spPr>
      <xdr:txBody>
        <a:bodyPr vertOverflow="clip" wrap="square" anchor="ctr"/>
        <a:p>
          <a:pPr algn="l">
            <a:defRPr/>
          </a:pPr>
          <a:r>
            <a:rPr lang="en-US" cap="none" sz="1100" b="0" i="0" u="none" baseline="0">
              <a:solidFill>
                <a:srgbClr val="000000"/>
              </a:solidFill>
            </a:rPr>
            <a:t>AEIHS-P02-F11
</a:t>
          </a:r>
          <a:r>
            <a:rPr lang="en-US" cap="none" sz="1100" b="0" i="0" u="none" baseline="0">
              <a:solidFill>
                <a:srgbClr val="000000"/>
              </a:solidFill>
            </a:rPr>
            <a:t>REV. 02</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66675</xdr:rowOff>
    </xdr:from>
    <xdr:to>
      <xdr:col>2</xdr:col>
      <xdr:colOff>495300</xdr:colOff>
      <xdr:row>2</xdr:row>
      <xdr:rowOff>400050</xdr:rowOff>
    </xdr:to>
    <xdr:sp>
      <xdr:nvSpPr>
        <xdr:cNvPr id="1" name="TextBox 79"/>
        <xdr:cNvSpPr>
          <a:spLocks/>
        </xdr:cNvSpPr>
      </xdr:nvSpPr>
      <xdr:spPr>
        <a:xfrm>
          <a:off x="314325" y="276225"/>
          <a:ext cx="1104900" cy="561975"/>
        </a:xfrm>
        <a:prstGeom prst="roundRect">
          <a:avLst/>
        </a:prstGeom>
        <a:solidFill>
          <a:srgbClr val="F2F2F2"/>
        </a:solidFill>
        <a:ln w="9525" cmpd="sng">
          <a:solidFill>
            <a:srgbClr val="FFC000"/>
          </a:solidFill>
          <a:headEnd type="none"/>
          <a:tailEnd type="none"/>
        </a:ln>
      </xdr:spPr>
      <xdr:txBody>
        <a:bodyPr vertOverflow="clip" wrap="square" anchor="ctr"/>
        <a:p>
          <a:pPr algn="l">
            <a:defRPr/>
          </a:pPr>
          <a:r>
            <a:rPr lang="en-US" cap="none" sz="1100" b="0" i="0" u="none" baseline="0">
              <a:solidFill>
                <a:srgbClr val="000000"/>
              </a:solidFill>
            </a:rPr>
            <a:t>AEIHS-P02-F11
</a:t>
          </a:r>
          <a:r>
            <a:rPr lang="en-US" cap="none" sz="1100" b="0" i="0" u="none" baseline="0">
              <a:solidFill>
                <a:srgbClr val="000000"/>
              </a:solidFill>
            </a:rPr>
            <a:t>REV. 02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66675</xdr:rowOff>
    </xdr:from>
    <xdr:to>
      <xdr:col>2</xdr:col>
      <xdr:colOff>495300</xdr:colOff>
      <xdr:row>2</xdr:row>
      <xdr:rowOff>400050</xdr:rowOff>
    </xdr:to>
    <xdr:sp>
      <xdr:nvSpPr>
        <xdr:cNvPr id="1" name="TextBox 51"/>
        <xdr:cNvSpPr>
          <a:spLocks/>
        </xdr:cNvSpPr>
      </xdr:nvSpPr>
      <xdr:spPr>
        <a:xfrm>
          <a:off x="314325" y="276225"/>
          <a:ext cx="1104900" cy="561975"/>
        </a:xfrm>
        <a:prstGeom prst="roundRect">
          <a:avLst/>
        </a:prstGeom>
        <a:solidFill>
          <a:srgbClr val="F2F2F2"/>
        </a:solidFill>
        <a:ln w="9525" cmpd="sng">
          <a:solidFill>
            <a:srgbClr val="FFC000"/>
          </a:solidFill>
          <a:headEnd type="none"/>
          <a:tailEnd type="none"/>
        </a:ln>
      </xdr:spPr>
      <xdr:txBody>
        <a:bodyPr vertOverflow="clip" wrap="square" anchor="ctr"/>
        <a:p>
          <a:pPr algn="l">
            <a:defRPr/>
          </a:pPr>
          <a:r>
            <a:rPr lang="en-US" cap="none" sz="1100" b="0" i="0" u="none" baseline="0">
              <a:solidFill>
                <a:srgbClr val="000000"/>
              </a:solidFill>
            </a:rPr>
            <a:t>AEIHS-P02-F11
</a:t>
          </a:r>
          <a:r>
            <a:rPr lang="en-US" cap="none" sz="1100" b="0" i="0" u="none" baseline="0">
              <a:solidFill>
                <a:srgbClr val="000000"/>
              </a:solidFill>
            </a:rPr>
            <a:t>REV. 02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66675</xdr:rowOff>
    </xdr:from>
    <xdr:to>
      <xdr:col>2</xdr:col>
      <xdr:colOff>495300</xdr:colOff>
      <xdr:row>2</xdr:row>
      <xdr:rowOff>400050</xdr:rowOff>
    </xdr:to>
    <xdr:sp>
      <xdr:nvSpPr>
        <xdr:cNvPr id="1" name="TextBox 65"/>
        <xdr:cNvSpPr>
          <a:spLocks/>
        </xdr:cNvSpPr>
      </xdr:nvSpPr>
      <xdr:spPr>
        <a:xfrm>
          <a:off x="314325" y="276225"/>
          <a:ext cx="1104900" cy="561975"/>
        </a:xfrm>
        <a:prstGeom prst="roundRect">
          <a:avLst/>
        </a:prstGeom>
        <a:solidFill>
          <a:srgbClr val="F2F2F2"/>
        </a:solidFill>
        <a:ln w="9525" cmpd="sng">
          <a:solidFill>
            <a:srgbClr val="FFC000"/>
          </a:solidFill>
          <a:headEnd type="none"/>
          <a:tailEnd type="none"/>
        </a:ln>
      </xdr:spPr>
      <xdr:txBody>
        <a:bodyPr vertOverflow="clip" wrap="square" anchor="ctr"/>
        <a:p>
          <a:pPr algn="l">
            <a:defRPr/>
          </a:pPr>
          <a:r>
            <a:rPr lang="en-US" cap="none" sz="1100" b="0" i="0" u="none" baseline="0">
              <a:solidFill>
                <a:srgbClr val="000000"/>
              </a:solidFill>
            </a:rPr>
            <a:t>AEIHS-P02-F11
</a:t>
          </a:r>
          <a:r>
            <a:rPr lang="en-US" cap="none" sz="1100" b="0" i="0" u="none" baseline="0">
              <a:solidFill>
                <a:srgbClr val="000000"/>
              </a:solidFill>
            </a:rPr>
            <a:t>REV. 02</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66675</xdr:rowOff>
    </xdr:from>
    <xdr:to>
      <xdr:col>2</xdr:col>
      <xdr:colOff>495300</xdr:colOff>
      <xdr:row>2</xdr:row>
      <xdr:rowOff>400050</xdr:rowOff>
    </xdr:to>
    <xdr:sp>
      <xdr:nvSpPr>
        <xdr:cNvPr id="1" name="TextBox 51"/>
        <xdr:cNvSpPr>
          <a:spLocks/>
        </xdr:cNvSpPr>
      </xdr:nvSpPr>
      <xdr:spPr>
        <a:xfrm>
          <a:off x="314325" y="276225"/>
          <a:ext cx="1104900" cy="561975"/>
        </a:xfrm>
        <a:prstGeom prst="roundRect">
          <a:avLst/>
        </a:prstGeom>
        <a:solidFill>
          <a:srgbClr val="F2F2F2"/>
        </a:solidFill>
        <a:ln w="9525" cmpd="sng">
          <a:solidFill>
            <a:srgbClr val="FFC000"/>
          </a:solidFill>
          <a:headEnd type="none"/>
          <a:tailEnd type="none"/>
        </a:ln>
      </xdr:spPr>
      <xdr:txBody>
        <a:bodyPr vertOverflow="clip" wrap="square" anchor="ctr"/>
        <a:p>
          <a:pPr algn="l">
            <a:defRPr/>
          </a:pPr>
          <a:r>
            <a:rPr lang="en-US" cap="none" sz="1100" b="0" i="0" u="none" baseline="0">
              <a:solidFill>
                <a:srgbClr val="000000"/>
              </a:solidFill>
            </a:rPr>
            <a:t>AEIHS-P02-F11
</a:t>
          </a:r>
          <a:r>
            <a:rPr lang="en-US" cap="none" sz="1100" b="0" i="0" u="none" baseline="0">
              <a:solidFill>
                <a:srgbClr val="000000"/>
              </a:solidFill>
            </a:rPr>
            <a:t>REV. 02</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66675</xdr:rowOff>
    </xdr:from>
    <xdr:to>
      <xdr:col>2</xdr:col>
      <xdr:colOff>495300</xdr:colOff>
      <xdr:row>2</xdr:row>
      <xdr:rowOff>400050</xdr:rowOff>
    </xdr:to>
    <xdr:sp>
      <xdr:nvSpPr>
        <xdr:cNvPr id="1" name="TextBox 79"/>
        <xdr:cNvSpPr>
          <a:spLocks/>
        </xdr:cNvSpPr>
      </xdr:nvSpPr>
      <xdr:spPr>
        <a:xfrm>
          <a:off x="314325" y="276225"/>
          <a:ext cx="1104900" cy="561975"/>
        </a:xfrm>
        <a:prstGeom prst="roundRect">
          <a:avLst/>
        </a:prstGeom>
        <a:solidFill>
          <a:srgbClr val="F2F2F2"/>
        </a:solidFill>
        <a:ln w="9525" cmpd="sng">
          <a:solidFill>
            <a:srgbClr val="FFC000"/>
          </a:solidFill>
          <a:headEnd type="none"/>
          <a:tailEnd type="none"/>
        </a:ln>
      </xdr:spPr>
      <xdr:txBody>
        <a:bodyPr vertOverflow="clip" wrap="square" anchor="ctr"/>
        <a:p>
          <a:pPr algn="l">
            <a:defRPr/>
          </a:pPr>
          <a:r>
            <a:rPr lang="en-US" cap="none" sz="1100" b="0" i="0" u="none" baseline="0">
              <a:solidFill>
                <a:srgbClr val="000000"/>
              </a:solidFill>
            </a:rPr>
            <a:t>AEIHS-P02-F11
</a:t>
          </a:r>
          <a:r>
            <a:rPr lang="en-US" cap="none" sz="1100" b="0" i="0" u="none" baseline="0">
              <a:solidFill>
                <a:srgbClr val="000000"/>
              </a:solidFill>
            </a:rPr>
            <a:t>REV. 02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dimension ref="B1:G93"/>
  <sheetViews>
    <sheetView showGridLines="0" showRowColHeaders="0" tabSelected="1" zoomScale="75" zoomScaleNormal="75" workbookViewId="0" topLeftCell="A1">
      <pane xSplit="6" topLeftCell="G1" activePane="topRight" state="frozen"/>
      <selection pane="topLeft" activeCell="A1" sqref="A1"/>
      <selection pane="topRight" activeCell="B1" sqref="B1:E1"/>
    </sheetView>
  </sheetViews>
  <sheetFormatPr defaultColWidth="9.140625" defaultRowHeight="12.75"/>
  <cols>
    <col min="1" max="1" width="9.140625" style="76" customWidth="1"/>
    <col min="2" max="2" width="27.00390625" style="76" customWidth="1"/>
    <col min="3" max="5" width="30.7109375" style="76" customWidth="1"/>
    <col min="6" max="16384" width="9.140625" style="76" customWidth="1"/>
  </cols>
  <sheetData>
    <row r="1" spans="2:5" s="74" customFormat="1" ht="49.5" customHeight="1">
      <c r="B1" s="189" t="s">
        <v>126</v>
      </c>
      <c r="C1" s="189"/>
      <c r="D1" s="189"/>
      <c r="E1" s="189"/>
    </row>
    <row r="2" spans="2:5" s="74" customFormat="1" ht="9.75" customHeight="1">
      <c r="B2" s="75"/>
      <c r="C2" s="75"/>
      <c r="D2" s="75"/>
      <c r="E2" s="75"/>
    </row>
    <row r="3" spans="2:5" ht="31.5" thickBot="1">
      <c r="B3" s="190" t="s">
        <v>127</v>
      </c>
      <c r="C3" s="191"/>
      <c r="D3" s="191"/>
      <c r="E3" s="192"/>
    </row>
    <row r="4" spans="2:5" ht="30" customHeight="1">
      <c r="B4" s="92" t="s">
        <v>159</v>
      </c>
      <c r="C4" s="198"/>
      <c r="D4" s="199"/>
      <c r="E4" s="200"/>
    </row>
    <row r="5" spans="2:5" ht="30" customHeight="1">
      <c r="B5" s="96" t="s">
        <v>160</v>
      </c>
      <c r="C5" s="135"/>
      <c r="D5" s="77" t="s">
        <v>128</v>
      </c>
      <c r="E5" s="140"/>
    </row>
    <row r="6" spans="2:5" ht="30" customHeight="1">
      <c r="B6" s="96" t="s">
        <v>129</v>
      </c>
      <c r="C6" s="135"/>
      <c r="D6" s="77" t="s">
        <v>130</v>
      </c>
      <c r="E6" s="141"/>
    </row>
    <row r="7" spans="2:5" ht="39.75" customHeight="1">
      <c r="B7" s="96" t="s">
        <v>131</v>
      </c>
      <c r="C7" s="139"/>
      <c r="D7" s="77" t="s">
        <v>132</v>
      </c>
      <c r="E7" s="142"/>
    </row>
    <row r="8" spans="2:5" ht="30" customHeight="1">
      <c r="B8" s="96" t="s">
        <v>161</v>
      </c>
      <c r="C8" s="193"/>
      <c r="D8" s="194"/>
      <c r="E8" s="195"/>
    </row>
    <row r="9" spans="2:5" ht="30" customHeight="1">
      <c r="B9" s="97" t="s">
        <v>133</v>
      </c>
      <c r="C9" s="196"/>
      <c r="D9" s="196"/>
      <c r="E9" s="197"/>
    </row>
    <row r="10" spans="2:5" ht="30" customHeight="1">
      <c r="B10" s="204" t="s">
        <v>134</v>
      </c>
      <c r="C10" s="205"/>
      <c r="D10" s="205"/>
      <c r="E10" s="206"/>
    </row>
    <row r="11" spans="2:5" ht="24.75" customHeight="1">
      <c r="B11" s="98" t="s">
        <v>135</v>
      </c>
      <c r="C11" s="78" t="s">
        <v>136</v>
      </c>
      <c r="D11" s="79" t="s">
        <v>137</v>
      </c>
      <c r="E11" s="99" t="s">
        <v>140</v>
      </c>
    </row>
    <row r="12" spans="2:5" ht="18">
      <c r="B12" s="106" t="b">
        <v>0</v>
      </c>
      <c r="C12" s="105" t="b">
        <v>0</v>
      </c>
      <c r="D12" s="104" t="b">
        <v>0</v>
      </c>
      <c r="E12" s="103" t="b">
        <v>0</v>
      </c>
    </row>
    <row r="13" spans="2:5" ht="24.75" customHeight="1">
      <c r="B13" s="98" t="s">
        <v>162</v>
      </c>
      <c r="C13" s="102" t="s">
        <v>163</v>
      </c>
      <c r="D13" s="178"/>
      <c r="E13" s="179"/>
    </row>
    <row r="14" spans="2:5" ht="18.75" thickBot="1">
      <c r="B14" s="107" t="b">
        <v>0</v>
      </c>
      <c r="C14" s="80"/>
      <c r="D14" s="80"/>
      <c r="E14" s="100"/>
    </row>
    <row r="15" spans="2:5" ht="31.5" thickBot="1">
      <c r="B15" s="154" t="s">
        <v>138</v>
      </c>
      <c r="C15" s="155"/>
      <c r="D15" s="155"/>
      <c r="E15" s="156"/>
    </row>
    <row r="16" spans="2:5" ht="30" customHeight="1">
      <c r="B16" s="180" t="s">
        <v>139</v>
      </c>
      <c r="C16" s="181"/>
      <c r="D16" s="181"/>
      <c r="E16" s="182"/>
    </row>
    <row r="17" spans="2:5" ht="24.75" customHeight="1">
      <c r="B17" s="101" t="s">
        <v>164</v>
      </c>
      <c r="C17" s="108" t="b">
        <v>0</v>
      </c>
      <c r="D17" s="81" t="s">
        <v>167</v>
      </c>
      <c r="E17" s="109" t="b">
        <v>0</v>
      </c>
    </row>
    <row r="18" spans="2:5" ht="24.75" customHeight="1">
      <c r="B18" s="211" t="s">
        <v>166</v>
      </c>
      <c r="C18" s="212"/>
      <c r="D18" s="133" t="s">
        <v>165</v>
      </c>
      <c r="E18" s="134" t="b">
        <v>0</v>
      </c>
    </row>
    <row r="19" spans="2:5" ht="24.75" customHeight="1">
      <c r="B19" s="213"/>
      <c r="C19" s="214"/>
      <c r="D19" s="214"/>
      <c r="E19" s="215"/>
    </row>
    <row r="20" spans="2:5" ht="24.75" customHeight="1">
      <c r="B20" s="216"/>
      <c r="C20" s="217"/>
      <c r="D20" s="217"/>
      <c r="E20" s="218"/>
    </row>
    <row r="21" spans="2:5" ht="30" customHeight="1">
      <c r="B21" s="183" t="s">
        <v>141</v>
      </c>
      <c r="C21" s="184"/>
      <c r="D21" s="184"/>
      <c r="E21" s="185"/>
    </row>
    <row r="22" spans="2:5" ht="39.75" customHeight="1">
      <c r="B22" s="101" t="s">
        <v>171</v>
      </c>
      <c r="C22" s="108"/>
      <c r="D22" s="81" t="s">
        <v>173</v>
      </c>
      <c r="E22" s="109"/>
    </row>
    <row r="23" spans="2:5" ht="39.75" customHeight="1" thickBot="1">
      <c r="B23" s="101" t="s">
        <v>172</v>
      </c>
      <c r="C23" s="108"/>
      <c r="D23" s="187"/>
      <c r="E23" s="188"/>
    </row>
    <row r="24" spans="2:5" ht="30" customHeight="1">
      <c r="B24" s="201" t="s">
        <v>168</v>
      </c>
      <c r="C24" s="202"/>
      <c r="D24" s="202"/>
      <c r="E24" s="203"/>
    </row>
    <row r="25" spans="2:5" ht="39.75" customHeight="1">
      <c r="B25" s="101" t="s">
        <v>169</v>
      </c>
      <c r="C25" s="108"/>
      <c r="D25" s="81" t="s">
        <v>170</v>
      </c>
      <c r="E25" s="109"/>
    </row>
    <row r="26" spans="2:5" ht="39.75" customHeight="1" thickBot="1">
      <c r="B26" s="101" t="s">
        <v>174</v>
      </c>
      <c r="C26" s="108"/>
      <c r="D26" s="187"/>
      <c r="E26" s="188"/>
    </row>
    <row r="27" spans="2:5" ht="31.5" thickBot="1">
      <c r="B27" s="154" t="s">
        <v>142</v>
      </c>
      <c r="C27" s="155"/>
      <c r="D27" s="155"/>
      <c r="E27" s="156"/>
    </row>
    <row r="28" spans="2:7" ht="39.75" customHeight="1">
      <c r="B28" s="168" t="s">
        <v>175</v>
      </c>
      <c r="C28" s="169"/>
      <c r="D28" s="110" t="s">
        <v>176</v>
      </c>
      <c r="E28" s="111" t="s">
        <v>177</v>
      </c>
      <c r="F28" s="82" t="b">
        <v>0</v>
      </c>
      <c r="G28" s="82" t="b">
        <v>0</v>
      </c>
    </row>
    <row r="29" spans="2:5" ht="30" customHeight="1">
      <c r="B29" s="170" t="s">
        <v>178</v>
      </c>
      <c r="C29" s="171"/>
      <c r="D29" s="172" t="s">
        <v>179</v>
      </c>
      <c r="E29" s="173"/>
    </row>
    <row r="30" spans="2:5" ht="30" customHeight="1">
      <c r="B30" s="160"/>
      <c r="C30" s="161"/>
      <c r="D30" s="176"/>
      <c r="E30" s="177"/>
    </row>
    <row r="31" spans="2:5" ht="30" customHeight="1">
      <c r="B31" s="160"/>
      <c r="C31" s="161"/>
      <c r="D31" s="166"/>
      <c r="E31" s="167"/>
    </row>
    <row r="32" spans="2:5" ht="30" customHeight="1" thickBot="1">
      <c r="B32" s="160"/>
      <c r="C32" s="161"/>
      <c r="D32" s="166"/>
      <c r="E32" s="167"/>
    </row>
    <row r="33" spans="2:5" ht="31.5" thickBot="1">
      <c r="B33" s="154" t="s">
        <v>143</v>
      </c>
      <c r="C33" s="155"/>
      <c r="D33" s="155"/>
      <c r="E33" s="156"/>
    </row>
    <row r="34" spans="2:6" ht="39.75" customHeight="1">
      <c r="B34" s="222" t="s">
        <v>180</v>
      </c>
      <c r="C34" s="223"/>
      <c r="D34" s="162" t="s">
        <v>176</v>
      </c>
      <c r="E34" s="164" t="s">
        <v>177</v>
      </c>
      <c r="F34" s="83" t="b">
        <v>0</v>
      </c>
    </row>
    <row r="35" spans="2:6" ht="18">
      <c r="B35" s="168" t="s">
        <v>144</v>
      </c>
      <c r="C35" s="186"/>
      <c r="D35" s="163"/>
      <c r="E35" s="165"/>
      <c r="F35" s="83" t="b">
        <v>0</v>
      </c>
    </row>
    <row r="36" spans="2:5" ht="30" customHeight="1">
      <c r="B36" s="157"/>
      <c r="C36" s="158"/>
      <c r="D36" s="158"/>
      <c r="E36" s="159"/>
    </row>
    <row r="37" spans="2:5" ht="30" customHeight="1">
      <c r="B37" s="157"/>
      <c r="C37" s="158"/>
      <c r="D37" s="158"/>
      <c r="E37" s="159"/>
    </row>
    <row r="38" spans="2:5" ht="30" customHeight="1" thickBot="1">
      <c r="B38" s="157"/>
      <c r="C38" s="158"/>
      <c r="D38" s="158"/>
      <c r="E38" s="159"/>
    </row>
    <row r="39" spans="2:5" ht="31.5" thickBot="1">
      <c r="B39" s="154" t="s">
        <v>145</v>
      </c>
      <c r="C39" s="155"/>
      <c r="D39" s="155"/>
      <c r="E39" s="156"/>
    </row>
    <row r="40" spans="2:5" ht="30" customHeight="1">
      <c r="B40" s="174" t="s">
        <v>146</v>
      </c>
      <c r="C40" s="175"/>
      <c r="D40" s="175"/>
      <c r="E40" s="112" t="b">
        <v>0</v>
      </c>
    </row>
    <row r="41" spans="2:5" ht="30" customHeight="1">
      <c r="B41" s="144" t="s">
        <v>147</v>
      </c>
      <c r="C41" s="145"/>
      <c r="D41" s="145"/>
      <c r="E41" s="113" t="b">
        <v>0</v>
      </c>
    </row>
    <row r="42" spans="2:5" ht="30" customHeight="1">
      <c r="B42" s="144" t="s">
        <v>148</v>
      </c>
      <c r="C42" s="145"/>
      <c r="D42" s="145"/>
      <c r="E42" s="113" t="b">
        <v>0</v>
      </c>
    </row>
    <row r="43" spans="2:5" ht="30" customHeight="1">
      <c r="B43" s="144" t="s">
        <v>181</v>
      </c>
      <c r="C43" s="145"/>
      <c r="D43" s="145"/>
      <c r="E43" s="113" t="b">
        <v>0</v>
      </c>
    </row>
    <row r="44" spans="2:5" ht="30" customHeight="1">
      <c r="B44" s="144" t="s">
        <v>182</v>
      </c>
      <c r="C44" s="145"/>
      <c r="D44" s="145"/>
      <c r="E44" s="113" t="b">
        <v>0</v>
      </c>
    </row>
    <row r="45" spans="2:5" ht="30" customHeight="1">
      <c r="B45" s="149" t="s">
        <v>183</v>
      </c>
      <c r="C45" s="150"/>
      <c r="D45" s="150"/>
      <c r="E45" s="113" t="b">
        <v>0</v>
      </c>
    </row>
    <row r="46" spans="2:3" ht="30" customHeight="1">
      <c r="B46" s="84"/>
      <c r="C46" s="84"/>
    </row>
    <row r="47" spans="2:3" s="85" customFormat="1" ht="30" customHeight="1">
      <c r="B47" s="86" t="s">
        <v>184</v>
      </c>
      <c r="C47" s="87"/>
    </row>
    <row r="48" spans="2:3" s="85" customFormat="1" ht="30" customHeight="1">
      <c r="B48" s="88" t="s">
        <v>149</v>
      </c>
      <c r="C48" s="87"/>
    </row>
    <row r="49" spans="2:5" s="85" customFormat="1" ht="30" customHeight="1">
      <c r="B49" s="151"/>
      <c r="C49" s="152"/>
      <c r="D49" s="152"/>
      <c r="E49" s="153"/>
    </row>
    <row r="50" spans="2:3" s="85" customFormat="1" ht="30" customHeight="1">
      <c r="B50" s="88" t="s">
        <v>150</v>
      </c>
      <c r="C50" s="87"/>
    </row>
    <row r="51" spans="2:5" s="85" customFormat="1" ht="30" customHeight="1">
      <c r="B51" s="151"/>
      <c r="C51" s="152"/>
      <c r="D51" s="152"/>
      <c r="E51" s="153"/>
    </row>
    <row r="52" spans="2:3" s="85" customFormat="1" ht="30" customHeight="1">
      <c r="B52" s="88" t="s">
        <v>151</v>
      </c>
      <c r="C52" s="87"/>
    </row>
    <row r="53" spans="2:5" s="85" customFormat="1" ht="30" customHeight="1">
      <c r="B53" s="151"/>
      <c r="C53" s="152"/>
      <c r="D53" s="152"/>
      <c r="E53" s="153"/>
    </row>
    <row r="54" spans="2:3" s="85" customFormat="1" ht="30" customHeight="1">
      <c r="B54" s="88" t="s">
        <v>152</v>
      </c>
      <c r="C54" s="87"/>
    </row>
    <row r="55" spans="2:5" s="85" customFormat="1" ht="30" customHeight="1">
      <c r="B55" s="151"/>
      <c r="C55" s="152"/>
      <c r="D55" s="152"/>
      <c r="E55" s="153"/>
    </row>
    <row r="56" spans="2:3" s="85" customFormat="1" ht="30" customHeight="1">
      <c r="B56" s="88" t="s">
        <v>153</v>
      </c>
      <c r="C56" s="87"/>
    </row>
    <row r="57" spans="2:5" s="85" customFormat="1" ht="30" customHeight="1">
      <c r="B57" s="151"/>
      <c r="C57" s="152"/>
      <c r="D57" s="152"/>
      <c r="E57" s="153"/>
    </row>
    <row r="58" spans="2:3" s="85" customFormat="1" ht="30" customHeight="1">
      <c r="B58" s="88" t="s">
        <v>185</v>
      </c>
      <c r="C58" s="87"/>
    </row>
    <row r="59" spans="2:5" s="85" customFormat="1" ht="30" customHeight="1">
      <c r="B59" s="151" t="s">
        <v>154</v>
      </c>
      <c r="C59" s="152"/>
      <c r="D59" s="152"/>
      <c r="E59" s="153"/>
    </row>
    <row r="60" spans="2:3" ht="30" customHeight="1">
      <c r="B60" s="89"/>
      <c r="C60" s="89"/>
    </row>
    <row r="61" spans="2:3" s="85" customFormat="1" ht="30" customHeight="1">
      <c r="B61" s="86" t="s">
        <v>186</v>
      </c>
      <c r="C61" s="87"/>
    </row>
    <row r="62" spans="2:3" s="85" customFormat="1" ht="30" customHeight="1">
      <c r="B62" s="95" t="s">
        <v>155</v>
      </c>
      <c r="C62" s="87"/>
    </row>
    <row r="63" spans="2:5" ht="30" customHeight="1">
      <c r="B63" s="91" t="s">
        <v>193</v>
      </c>
      <c r="C63" s="208"/>
      <c r="D63" s="209"/>
      <c r="E63" s="210"/>
    </row>
    <row r="64" spans="2:5" ht="30" customHeight="1">
      <c r="B64" s="92" t="s">
        <v>194</v>
      </c>
      <c r="C64" s="198"/>
      <c r="D64" s="199"/>
      <c r="E64" s="200"/>
    </row>
    <row r="65" spans="2:5" ht="30" customHeight="1">
      <c r="B65" s="92" t="s">
        <v>195</v>
      </c>
      <c r="C65" s="135"/>
      <c r="D65" s="77" t="s">
        <v>191</v>
      </c>
      <c r="E65" s="137"/>
    </row>
    <row r="66" spans="2:5" ht="30" customHeight="1">
      <c r="B66" s="93" t="s">
        <v>196</v>
      </c>
      <c r="C66" s="136"/>
      <c r="D66" s="94" t="s">
        <v>192</v>
      </c>
      <c r="E66" s="138"/>
    </row>
    <row r="67" spans="2:3" ht="30" customHeight="1">
      <c r="B67" s="89"/>
      <c r="C67" s="89"/>
    </row>
    <row r="68" spans="2:3" s="85" customFormat="1" ht="30" customHeight="1">
      <c r="B68" s="86" t="s">
        <v>156</v>
      </c>
      <c r="C68" s="87"/>
    </row>
    <row r="69" spans="2:5" ht="30" customHeight="1">
      <c r="B69" s="91" t="s">
        <v>193</v>
      </c>
      <c r="C69" s="208"/>
      <c r="D69" s="209"/>
      <c r="E69" s="210"/>
    </row>
    <row r="70" spans="2:5" ht="30" customHeight="1">
      <c r="B70" s="92" t="s">
        <v>194</v>
      </c>
      <c r="C70" s="198"/>
      <c r="D70" s="199"/>
      <c r="E70" s="200"/>
    </row>
    <row r="71" spans="2:5" ht="30" customHeight="1">
      <c r="B71" s="92" t="s">
        <v>195</v>
      </c>
      <c r="C71" s="135"/>
      <c r="D71" s="77" t="s">
        <v>191</v>
      </c>
      <c r="E71" s="137"/>
    </row>
    <row r="72" spans="2:5" ht="30" customHeight="1">
      <c r="B72" s="93" t="s">
        <v>196</v>
      </c>
      <c r="C72" s="136"/>
      <c r="D72" s="94" t="s">
        <v>192</v>
      </c>
      <c r="E72" s="138"/>
    </row>
    <row r="73" spans="2:3" ht="30" customHeight="1">
      <c r="B73" s="89"/>
      <c r="C73" s="89"/>
    </row>
    <row r="74" spans="2:3" s="85" customFormat="1" ht="30" customHeight="1">
      <c r="B74" s="86" t="s">
        <v>187</v>
      </c>
      <c r="C74" s="87"/>
    </row>
    <row r="75" spans="2:5" ht="30" customHeight="1">
      <c r="B75" s="146" t="s">
        <v>157</v>
      </c>
      <c r="C75" s="147"/>
      <c r="D75" s="146" t="s">
        <v>158</v>
      </c>
      <c r="E75" s="148"/>
    </row>
    <row r="76" spans="2:5" ht="30" customHeight="1">
      <c r="B76" s="143"/>
      <c r="C76" s="143"/>
      <c r="D76" s="143"/>
      <c r="E76" s="143"/>
    </row>
    <row r="77" spans="2:5" ht="30" customHeight="1">
      <c r="B77" s="143"/>
      <c r="C77" s="143"/>
      <c r="D77" s="143"/>
      <c r="E77" s="143"/>
    </row>
    <row r="78" spans="2:5" ht="30" customHeight="1">
      <c r="B78" s="143"/>
      <c r="C78" s="143"/>
      <c r="D78" s="143"/>
      <c r="E78" s="143"/>
    </row>
    <row r="79" spans="2:5" ht="30" customHeight="1">
      <c r="B79" s="143"/>
      <c r="C79" s="143"/>
      <c r="D79" s="143"/>
      <c r="E79" s="143"/>
    </row>
    <row r="80" spans="2:5" ht="30" customHeight="1">
      <c r="B80" s="143"/>
      <c r="C80" s="143"/>
      <c r="D80" s="143"/>
      <c r="E80" s="143"/>
    </row>
    <row r="81" spans="2:5" ht="30" customHeight="1">
      <c r="B81" s="143"/>
      <c r="C81" s="143"/>
      <c r="D81" s="143"/>
      <c r="E81" s="143"/>
    </row>
    <row r="82" spans="2:3" ht="16.5">
      <c r="B82" s="90"/>
      <c r="C82" s="90"/>
    </row>
    <row r="83" spans="2:3" ht="16.5">
      <c r="B83" s="90"/>
      <c r="C83" s="90"/>
    </row>
    <row r="84" spans="2:3" ht="16.5">
      <c r="B84" s="90"/>
      <c r="C84" s="90"/>
    </row>
    <row r="85" spans="2:3" ht="16.5">
      <c r="B85" s="90"/>
      <c r="C85" s="90"/>
    </row>
    <row r="86" spans="2:3" ht="16.5">
      <c r="B86" s="90"/>
      <c r="C86" s="90"/>
    </row>
    <row r="87" spans="2:3" ht="16.5">
      <c r="B87" s="90"/>
      <c r="C87" s="90"/>
    </row>
    <row r="88" spans="2:3" ht="16.5">
      <c r="B88" s="90"/>
      <c r="C88" s="90"/>
    </row>
    <row r="89" spans="2:3" ht="18.75" thickBot="1">
      <c r="B89" s="219" t="s">
        <v>188</v>
      </c>
      <c r="C89" s="219"/>
    </row>
    <row r="90" spans="2:3" ht="18.75">
      <c r="B90" s="220" t="s">
        <v>189</v>
      </c>
      <c r="C90" s="220"/>
    </row>
    <row r="91" spans="2:3" ht="18">
      <c r="B91" s="221" t="s">
        <v>158</v>
      </c>
      <c r="C91" s="221"/>
    </row>
    <row r="92" spans="2:3" ht="18">
      <c r="B92" s="207" t="s">
        <v>190</v>
      </c>
      <c r="C92" s="207"/>
    </row>
    <row r="93" spans="2:3" ht="16.5">
      <c r="B93" s="89"/>
      <c r="C93" s="89"/>
    </row>
  </sheetData>
  <sheetProtection/>
  <mergeCells count="69">
    <mergeCell ref="B89:C89"/>
    <mergeCell ref="B90:C90"/>
    <mergeCell ref="B91:C91"/>
    <mergeCell ref="D81:E81"/>
    <mergeCell ref="B33:E33"/>
    <mergeCell ref="B34:C34"/>
    <mergeCell ref="B37:E37"/>
    <mergeCell ref="B92:C92"/>
    <mergeCell ref="C69:E69"/>
    <mergeCell ref="C63:E63"/>
    <mergeCell ref="C64:E64"/>
    <mergeCell ref="C70:E70"/>
    <mergeCell ref="B79:C79"/>
    <mergeCell ref="D79:E79"/>
    <mergeCell ref="B80:C80"/>
    <mergeCell ref="D80:E80"/>
    <mergeCell ref="B81:C81"/>
    <mergeCell ref="B1:E1"/>
    <mergeCell ref="B3:E3"/>
    <mergeCell ref="C8:E8"/>
    <mergeCell ref="C9:E9"/>
    <mergeCell ref="C4:E4"/>
    <mergeCell ref="B24:E24"/>
    <mergeCell ref="D23:E23"/>
    <mergeCell ref="B10:E10"/>
    <mergeCell ref="B18:C18"/>
    <mergeCell ref="B19:E19"/>
    <mergeCell ref="D13:E13"/>
    <mergeCell ref="B49:E49"/>
    <mergeCell ref="B16:E16"/>
    <mergeCell ref="B21:E21"/>
    <mergeCell ref="D31:E31"/>
    <mergeCell ref="B35:C35"/>
    <mergeCell ref="D26:E26"/>
    <mergeCell ref="B15:E15"/>
    <mergeCell ref="B27:E27"/>
    <mergeCell ref="B20:E20"/>
    <mergeCell ref="B28:C28"/>
    <mergeCell ref="B29:C29"/>
    <mergeCell ref="D29:E29"/>
    <mergeCell ref="B30:C30"/>
    <mergeCell ref="B31:C31"/>
    <mergeCell ref="B38:E38"/>
    <mergeCell ref="D30:E30"/>
    <mergeCell ref="B39:E39"/>
    <mergeCell ref="B36:E36"/>
    <mergeCell ref="B32:C32"/>
    <mergeCell ref="D34:D35"/>
    <mergeCell ref="E34:E35"/>
    <mergeCell ref="B42:D42"/>
    <mergeCell ref="D32:E32"/>
    <mergeCell ref="B40:D40"/>
    <mergeCell ref="B41:D41"/>
    <mergeCell ref="B43:D43"/>
    <mergeCell ref="B44:D44"/>
    <mergeCell ref="B75:C75"/>
    <mergeCell ref="D75:E75"/>
    <mergeCell ref="B45:D45"/>
    <mergeCell ref="B51:E51"/>
    <mergeCell ref="B53:E53"/>
    <mergeCell ref="B55:E55"/>
    <mergeCell ref="B57:E57"/>
    <mergeCell ref="B59:E59"/>
    <mergeCell ref="B76:C76"/>
    <mergeCell ref="D76:E76"/>
    <mergeCell ref="B77:C77"/>
    <mergeCell ref="D77:E77"/>
    <mergeCell ref="B78:C78"/>
    <mergeCell ref="D78:E78"/>
  </mergeCells>
  <conditionalFormatting sqref="E5:E7 B30:B32 D30:D32 B76:B81 D76:D81 C4:C7 C8:E9 B31:C32">
    <cfRule type="cellIs" priority="60" dxfId="494" operator="notEqual">
      <formula>0</formula>
    </cfRule>
  </conditionalFormatting>
  <conditionalFormatting sqref="B36:B38">
    <cfRule type="cellIs" priority="53" dxfId="493" operator="notEqual">
      <formula>0</formula>
    </cfRule>
  </conditionalFormatting>
  <conditionalFormatting sqref="E40:E45 C25:C26 E25 C22:C23 E22 C17 E17:E18">
    <cfRule type="cellIs" priority="52" dxfId="492" operator="equal">
      <formula>TRUE</formula>
    </cfRule>
  </conditionalFormatting>
  <conditionalFormatting sqref="C63:C66 E65:E66 C69:C72 E71:E72">
    <cfRule type="cellIs" priority="26" dxfId="488" operator="notEqual">
      <formula>0</formula>
    </cfRule>
  </conditionalFormatting>
  <conditionalFormatting sqref="B29:E29">
    <cfRule type="expression" priority="3" dxfId="490" stopIfTrue="1">
      <formula>$F$28=TRUE</formula>
    </cfRule>
  </conditionalFormatting>
  <conditionalFormatting sqref="B30:C30">
    <cfRule type="cellIs" priority="2" dxfId="488" operator="notEqual">
      <formula>0</formula>
    </cfRule>
  </conditionalFormatting>
  <conditionalFormatting sqref="B31:C32">
    <cfRule type="cellIs" priority="1" dxfId="488" operator="notEqual">
      <formula>0</formula>
    </cfRule>
  </conditionalFormatting>
  <printOptions horizontalCentered="1"/>
  <pageMargins left="0.25" right="0.25" top="0.75" bottom="0.75" header="0.3" footer="0.3"/>
  <pageSetup orientation="portrait" scale="71" r:id="rId3"/>
  <rowBreaks count="2" manualBreakCount="2">
    <brk id="32" min="1" max="4" man="1"/>
    <brk id="60" min="1" max="4" man="1"/>
  </rowBreaks>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L48"/>
  <sheetViews>
    <sheetView showGridLines="0" showRowColHeaders="0" zoomScale="75" zoomScaleNormal="75" zoomScalePageLayoutView="80" workbookViewId="0" topLeftCell="A1">
      <pane xSplit="10" topLeftCell="K1" activePane="topRight" state="frozen"/>
      <selection pane="topLeft" activeCell="C22" sqref="C22:R22"/>
      <selection pane="topRight" activeCell="C2" sqref="C2"/>
    </sheetView>
  </sheetViews>
  <sheetFormatPr defaultColWidth="11.421875" defaultRowHeight="12.75"/>
  <cols>
    <col min="1" max="2" width="11.421875" style="15" customWidth="1"/>
    <col min="3" max="16384" width="11.421875" style="15" customWidth="1"/>
  </cols>
  <sheetData>
    <row r="1" spans="2:9" s="12" customFormat="1" ht="33" customHeight="1">
      <c r="B1" s="17" t="s">
        <v>64</v>
      </c>
      <c r="C1" s="10"/>
      <c r="D1" s="10"/>
      <c r="E1" s="10"/>
      <c r="F1" s="11"/>
      <c r="G1" s="11"/>
      <c r="H1" s="11"/>
      <c r="I1" s="11"/>
    </row>
    <row r="2" spans="2:9" ht="15" customHeight="1">
      <c r="B2" s="13"/>
      <c r="C2" s="13"/>
      <c r="D2" s="13"/>
      <c r="E2" s="14"/>
      <c r="F2" s="14"/>
      <c r="G2" s="14"/>
      <c r="H2" s="14"/>
      <c r="I2" s="14"/>
    </row>
    <row r="3" spans="2:9" ht="9.75" customHeight="1">
      <c r="B3" s="13"/>
      <c r="C3" s="13"/>
      <c r="D3" s="13"/>
      <c r="E3" s="14"/>
      <c r="F3" s="14"/>
      <c r="G3" s="14"/>
      <c r="H3" s="14"/>
      <c r="I3" s="14"/>
    </row>
    <row r="4" spans="2:9" ht="35.25" customHeight="1">
      <c r="B4" s="230" t="s">
        <v>65</v>
      </c>
      <c r="C4" s="230"/>
      <c r="D4" s="230"/>
      <c r="E4" s="230"/>
      <c r="F4" s="230"/>
      <c r="G4" s="230"/>
      <c r="H4" s="230"/>
      <c r="I4" s="230"/>
    </row>
    <row r="5" spans="2:9" ht="15" customHeight="1">
      <c r="B5" s="230"/>
      <c r="C5" s="230"/>
      <c r="D5" s="230"/>
      <c r="E5" s="230"/>
      <c r="F5" s="230"/>
      <c r="G5" s="230"/>
      <c r="H5" s="230"/>
      <c r="I5" s="230"/>
    </row>
    <row r="6" spans="2:9" ht="79.5" customHeight="1">
      <c r="B6" s="231" t="s">
        <v>66</v>
      </c>
      <c r="C6" s="231"/>
      <c r="D6" s="231"/>
      <c r="E6" s="231"/>
      <c r="F6" s="231"/>
      <c r="G6" s="231"/>
      <c r="H6" s="231"/>
      <c r="I6" s="231"/>
    </row>
    <row r="7" spans="2:9" ht="15" customHeight="1">
      <c r="B7" s="14"/>
      <c r="C7" s="14"/>
      <c r="D7" s="14"/>
      <c r="E7" s="14"/>
      <c r="F7" s="14"/>
      <c r="G7" s="14"/>
      <c r="H7" s="14"/>
      <c r="I7" s="14"/>
    </row>
    <row r="8" spans="2:9" s="12" customFormat="1" ht="33" customHeight="1">
      <c r="B8" s="17" t="s">
        <v>86</v>
      </c>
      <c r="C8" s="10"/>
      <c r="D8" s="10"/>
      <c r="E8" s="10"/>
      <c r="F8" s="11"/>
      <c r="G8" s="11"/>
      <c r="H8" s="11"/>
      <c r="I8" s="11"/>
    </row>
    <row r="9" spans="2:9" s="12" customFormat="1" ht="76.5" customHeight="1">
      <c r="B9" s="232" t="s">
        <v>8</v>
      </c>
      <c r="C9" s="232"/>
      <c r="D9" s="232"/>
      <c r="E9" s="232"/>
      <c r="F9" s="232"/>
      <c r="G9" s="232"/>
      <c r="H9" s="232"/>
      <c r="I9" s="232"/>
    </row>
    <row r="10" spans="2:9" s="12" customFormat="1" ht="67.5" customHeight="1">
      <c r="B10" s="17" t="s">
        <v>89</v>
      </c>
      <c r="C10" s="10"/>
      <c r="D10" s="10"/>
      <c r="E10" s="11"/>
      <c r="F10" s="11"/>
      <c r="G10" s="11"/>
      <c r="H10" s="11"/>
      <c r="I10" s="11"/>
    </row>
    <row r="11" spans="2:9" ht="60" customHeight="1">
      <c r="B11" s="114">
        <v>1</v>
      </c>
      <c r="C11" s="233" t="s">
        <v>90</v>
      </c>
      <c r="D11" s="233"/>
      <c r="E11" s="233"/>
      <c r="F11" s="233"/>
      <c r="G11" s="233"/>
      <c r="H11" s="233"/>
      <c r="I11" s="234"/>
    </row>
    <row r="12" spans="2:9" ht="17.25" customHeight="1">
      <c r="B12" s="228"/>
      <c r="C12" s="228"/>
      <c r="D12" s="228"/>
      <c r="E12" s="228"/>
      <c r="F12" s="228"/>
      <c r="G12" s="228"/>
      <c r="H12" s="228"/>
      <c r="I12" s="228"/>
    </row>
    <row r="13" spans="2:9" ht="60" customHeight="1">
      <c r="B13" s="23">
        <v>2</v>
      </c>
      <c r="C13" s="235" t="s">
        <v>91</v>
      </c>
      <c r="D13" s="236"/>
      <c r="E13" s="236"/>
      <c r="F13" s="236"/>
      <c r="G13" s="236"/>
      <c r="H13" s="236"/>
      <c r="I13" s="237"/>
    </row>
    <row r="14" spans="1:10" ht="16.5" customHeight="1">
      <c r="A14" s="26"/>
      <c r="B14" s="228"/>
      <c r="C14" s="228"/>
      <c r="D14" s="228"/>
      <c r="E14" s="228"/>
      <c r="F14" s="228"/>
      <c r="G14" s="228"/>
      <c r="H14" s="228"/>
      <c r="I14" s="228"/>
      <c r="J14" s="26"/>
    </row>
    <row r="15" spans="2:12" ht="60" customHeight="1">
      <c r="B15" s="22">
        <v>3</v>
      </c>
      <c r="C15" s="224" t="s">
        <v>67</v>
      </c>
      <c r="D15" s="225"/>
      <c r="E15" s="225"/>
      <c r="F15" s="225"/>
      <c r="G15" s="225"/>
      <c r="H15" s="225"/>
      <c r="I15" s="226"/>
      <c r="J15" s="26"/>
      <c r="L15" s="15" t="s">
        <v>10</v>
      </c>
    </row>
    <row r="16" spans="1:10" ht="15.75" customHeight="1">
      <c r="A16" s="26"/>
      <c r="B16" s="228"/>
      <c r="C16" s="228"/>
      <c r="D16" s="228"/>
      <c r="E16" s="228"/>
      <c r="F16" s="228"/>
      <c r="G16" s="228"/>
      <c r="H16" s="228"/>
      <c r="I16" s="228"/>
      <c r="J16" s="26"/>
    </row>
    <row r="17" spans="1:10" ht="90.75" customHeight="1">
      <c r="A17" s="28"/>
      <c r="B17" s="27">
        <v>4</v>
      </c>
      <c r="C17" s="224" t="s">
        <v>92</v>
      </c>
      <c r="D17" s="225"/>
      <c r="E17" s="225"/>
      <c r="F17" s="225"/>
      <c r="G17" s="225"/>
      <c r="H17" s="225"/>
      <c r="I17" s="226"/>
      <c r="J17" s="29"/>
    </row>
    <row r="18" spans="1:9" ht="16.5" customHeight="1">
      <c r="A18" s="26"/>
      <c r="B18" s="229"/>
      <c r="C18" s="229"/>
      <c r="D18" s="229"/>
      <c r="E18" s="229"/>
      <c r="F18" s="229"/>
      <c r="G18" s="229"/>
      <c r="H18" s="229"/>
      <c r="I18" s="229"/>
    </row>
    <row r="19" spans="2:9" ht="3" customHeight="1">
      <c r="B19" s="19"/>
      <c r="C19" s="19"/>
      <c r="D19" s="19"/>
      <c r="E19" s="19"/>
      <c r="F19" s="19"/>
      <c r="G19" s="19"/>
      <c r="H19" s="19"/>
      <c r="I19" s="19"/>
    </row>
    <row r="20" spans="2:9" s="12" customFormat="1" ht="33" customHeight="1">
      <c r="B20" s="24" t="s">
        <v>87</v>
      </c>
      <c r="C20" s="24"/>
      <c r="D20" s="24"/>
      <c r="E20" s="25"/>
      <c r="F20" s="25"/>
      <c r="G20" s="25"/>
      <c r="H20" s="25"/>
      <c r="I20" s="25"/>
    </row>
    <row r="21" spans="2:9" ht="60" customHeight="1">
      <c r="B21" s="22">
        <v>1</v>
      </c>
      <c r="C21" s="224" t="s">
        <v>93</v>
      </c>
      <c r="D21" s="225"/>
      <c r="E21" s="225"/>
      <c r="F21" s="225"/>
      <c r="G21" s="225"/>
      <c r="H21" s="225"/>
      <c r="I21" s="226"/>
    </row>
    <row r="22" spans="1:10" ht="15.75" customHeight="1">
      <c r="A22" s="26"/>
      <c r="B22" s="228"/>
      <c r="C22" s="228"/>
      <c r="D22" s="228"/>
      <c r="E22" s="228"/>
      <c r="F22" s="228"/>
      <c r="G22" s="228"/>
      <c r="H22" s="228"/>
      <c r="I22" s="228"/>
      <c r="J22" s="26"/>
    </row>
    <row r="23" spans="2:9" ht="129" customHeight="1">
      <c r="B23" s="22">
        <v>2</v>
      </c>
      <c r="C23" s="224" t="s">
        <v>72</v>
      </c>
      <c r="D23" s="225"/>
      <c r="E23" s="225"/>
      <c r="F23" s="225"/>
      <c r="G23" s="225"/>
      <c r="H23" s="225"/>
      <c r="I23" s="226"/>
    </row>
    <row r="24" spans="1:10" ht="15.75" customHeight="1">
      <c r="A24" s="26"/>
      <c r="B24" s="227"/>
      <c r="C24" s="227"/>
      <c r="D24" s="227"/>
      <c r="E24" s="227"/>
      <c r="F24" s="227"/>
      <c r="G24" s="227"/>
      <c r="H24" s="227"/>
      <c r="I24" s="227"/>
      <c r="J24" s="26"/>
    </row>
    <row r="25" spans="1:10" ht="125.25" customHeight="1">
      <c r="A25" s="28"/>
      <c r="B25" s="18">
        <v>3</v>
      </c>
      <c r="C25" s="224" t="s">
        <v>73</v>
      </c>
      <c r="D25" s="225"/>
      <c r="E25" s="225"/>
      <c r="F25" s="225"/>
      <c r="G25" s="225"/>
      <c r="H25" s="225"/>
      <c r="I25" s="226"/>
      <c r="J25" s="29"/>
    </row>
    <row r="26" spans="1:10" ht="13.5" customHeight="1">
      <c r="A26" s="26"/>
      <c r="B26" s="228"/>
      <c r="C26" s="228"/>
      <c r="D26" s="228"/>
      <c r="E26" s="228"/>
      <c r="F26" s="228"/>
      <c r="G26" s="228"/>
      <c r="H26" s="228"/>
      <c r="I26" s="228"/>
      <c r="J26" s="26"/>
    </row>
    <row r="27" spans="1:10" ht="60" customHeight="1">
      <c r="A27" s="28"/>
      <c r="B27" s="27">
        <v>4</v>
      </c>
      <c r="C27" s="244" t="s">
        <v>74</v>
      </c>
      <c r="D27" s="233"/>
      <c r="E27" s="233"/>
      <c r="F27" s="233"/>
      <c r="G27" s="233"/>
      <c r="H27" s="233"/>
      <c r="I27" s="234"/>
      <c r="J27" s="29"/>
    </row>
    <row r="28" spans="1:10" ht="10.5" customHeight="1">
      <c r="A28" s="26"/>
      <c r="B28" s="229"/>
      <c r="C28" s="229"/>
      <c r="D28" s="229"/>
      <c r="E28" s="229"/>
      <c r="F28" s="229"/>
      <c r="G28" s="229"/>
      <c r="H28" s="229"/>
      <c r="I28" s="229"/>
      <c r="J28" s="26"/>
    </row>
    <row r="29" spans="2:9" ht="14.25" customHeight="1">
      <c r="B29" s="19"/>
      <c r="C29" s="19"/>
      <c r="D29" s="19"/>
      <c r="E29" s="19"/>
      <c r="F29" s="19"/>
      <c r="G29" s="19"/>
      <c r="H29" s="19"/>
      <c r="I29" s="19"/>
    </row>
    <row r="30" spans="2:9" s="12" customFormat="1" ht="33" customHeight="1">
      <c r="B30" s="33" t="s">
        <v>88</v>
      </c>
      <c r="C30" s="20"/>
      <c r="D30" s="20"/>
      <c r="E30" s="20"/>
      <c r="F30" s="21"/>
      <c r="G30" s="21"/>
      <c r="H30" s="21"/>
      <c r="I30" s="21"/>
    </row>
    <row r="31" spans="2:9" s="12" customFormat="1" ht="78" customHeight="1">
      <c r="B31" s="245" t="s">
        <v>9</v>
      </c>
      <c r="C31" s="245"/>
      <c r="D31" s="245"/>
      <c r="E31" s="245"/>
      <c r="F31" s="245"/>
      <c r="G31" s="245"/>
      <c r="H31" s="245"/>
      <c r="I31" s="245"/>
    </row>
    <row r="32" spans="2:9" s="12" customFormat="1" ht="33" customHeight="1">
      <c r="B32" s="33" t="s">
        <v>75</v>
      </c>
      <c r="C32" s="20"/>
      <c r="D32" s="20"/>
      <c r="E32" s="21"/>
      <c r="F32" s="21"/>
      <c r="G32" s="21"/>
      <c r="H32" s="21"/>
      <c r="I32" s="21"/>
    </row>
    <row r="33" spans="2:9" ht="60" customHeight="1">
      <c r="B33" s="22">
        <v>1</v>
      </c>
      <c r="C33" s="224" t="s">
        <v>76</v>
      </c>
      <c r="D33" s="225"/>
      <c r="E33" s="225"/>
      <c r="F33" s="225"/>
      <c r="G33" s="225"/>
      <c r="H33" s="225"/>
      <c r="I33" s="226"/>
    </row>
    <row r="34" spans="1:10" ht="16.5" customHeight="1">
      <c r="A34" s="26"/>
      <c r="B34" s="228"/>
      <c r="C34" s="228"/>
      <c r="D34" s="228"/>
      <c r="E34" s="228"/>
      <c r="F34" s="228"/>
      <c r="G34" s="228"/>
      <c r="H34" s="228"/>
      <c r="I34" s="228"/>
      <c r="J34" s="26"/>
    </row>
    <row r="35" spans="2:10" ht="81" customHeight="1">
      <c r="B35" s="22">
        <v>2</v>
      </c>
      <c r="C35" s="224" t="s">
        <v>77</v>
      </c>
      <c r="D35" s="225"/>
      <c r="E35" s="225"/>
      <c r="F35" s="225"/>
      <c r="G35" s="225"/>
      <c r="H35" s="225"/>
      <c r="I35" s="225"/>
      <c r="J35" s="29"/>
    </row>
    <row r="36" spans="1:10" ht="16.5" customHeight="1">
      <c r="A36" s="26"/>
      <c r="B36" s="228"/>
      <c r="C36" s="228"/>
      <c r="D36" s="228"/>
      <c r="E36" s="228"/>
      <c r="F36" s="228"/>
      <c r="G36" s="228"/>
      <c r="H36" s="228"/>
      <c r="I36" s="228"/>
      <c r="J36" s="26"/>
    </row>
    <row r="37" spans="2:10" ht="78.75" customHeight="1">
      <c r="B37" s="22">
        <v>3</v>
      </c>
      <c r="C37" s="224" t="s">
        <v>78</v>
      </c>
      <c r="D37" s="225"/>
      <c r="E37" s="225"/>
      <c r="F37" s="225"/>
      <c r="G37" s="225"/>
      <c r="H37" s="225"/>
      <c r="I37" s="226"/>
      <c r="J37" s="29"/>
    </row>
    <row r="38" spans="2:10" ht="24.75" customHeight="1">
      <c r="B38" s="229"/>
      <c r="C38" s="229"/>
      <c r="D38" s="229"/>
      <c r="E38" s="229"/>
      <c r="F38" s="229"/>
      <c r="G38" s="229"/>
      <c r="H38" s="229"/>
      <c r="I38" s="229"/>
      <c r="J38" s="26"/>
    </row>
    <row r="39" spans="2:9" ht="5.25" customHeight="1">
      <c r="B39" s="19"/>
      <c r="C39" s="19"/>
      <c r="D39" s="19"/>
      <c r="E39" s="19"/>
      <c r="F39" s="19"/>
      <c r="G39" s="19"/>
      <c r="H39" s="19"/>
      <c r="I39" s="19"/>
    </row>
    <row r="40" spans="2:9" s="12" customFormat="1" ht="33" customHeight="1">
      <c r="B40" s="34" t="s">
        <v>79</v>
      </c>
      <c r="C40" s="24"/>
      <c r="D40" s="24"/>
      <c r="E40" s="25"/>
      <c r="F40" s="25"/>
      <c r="G40" s="25"/>
      <c r="H40" s="25"/>
      <c r="I40" s="25"/>
    </row>
    <row r="41" spans="1:9" ht="60" customHeight="1">
      <c r="A41" s="28"/>
      <c r="B41" s="30">
        <v>1</v>
      </c>
      <c r="C41" s="241" t="s">
        <v>80</v>
      </c>
      <c r="D41" s="242"/>
      <c r="E41" s="242"/>
      <c r="F41" s="242"/>
      <c r="G41" s="242"/>
      <c r="H41" s="242"/>
      <c r="I41" s="243"/>
    </row>
    <row r="42" spans="1:9" ht="11.25" customHeight="1">
      <c r="A42" s="26"/>
      <c r="B42" s="238"/>
      <c r="C42" s="238"/>
      <c r="D42" s="238"/>
      <c r="E42" s="238"/>
      <c r="F42" s="238"/>
      <c r="G42" s="238"/>
      <c r="H42" s="238"/>
      <c r="I42" s="238"/>
    </row>
    <row r="43" spans="2:9" ht="16.5">
      <c r="B43" s="19"/>
      <c r="C43" s="19"/>
      <c r="D43" s="19"/>
      <c r="E43" s="19"/>
      <c r="F43" s="19"/>
      <c r="G43" s="19"/>
      <c r="H43" s="19"/>
      <c r="I43" s="19"/>
    </row>
    <row r="44" spans="2:9" s="12" customFormat="1" ht="33" customHeight="1">
      <c r="B44" s="24" t="s">
        <v>81</v>
      </c>
      <c r="C44" s="20"/>
      <c r="D44" s="20"/>
      <c r="E44" s="21"/>
      <c r="F44" s="21"/>
      <c r="G44" s="21"/>
      <c r="H44" s="21"/>
      <c r="I44" s="21"/>
    </row>
    <row r="45" spans="2:9" ht="60" customHeight="1">
      <c r="B45" s="31">
        <v>1</v>
      </c>
      <c r="C45" s="241" t="s">
        <v>62</v>
      </c>
      <c r="D45" s="242"/>
      <c r="E45" s="242"/>
      <c r="F45" s="242"/>
      <c r="G45" s="242"/>
      <c r="H45" s="242"/>
      <c r="I45" s="243"/>
    </row>
    <row r="46" spans="2:9" ht="16.5" customHeight="1">
      <c r="B46" s="228"/>
      <c r="C46" s="228"/>
      <c r="D46" s="228"/>
      <c r="E46" s="228"/>
      <c r="F46" s="228"/>
      <c r="G46" s="228"/>
      <c r="H46" s="228"/>
      <c r="I46" s="228"/>
    </row>
    <row r="47" spans="1:10" ht="60" customHeight="1">
      <c r="A47" s="28"/>
      <c r="B47" s="32">
        <v>2</v>
      </c>
      <c r="C47" s="239" t="s">
        <v>63</v>
      </c>
      <c r="D47" s="240"/>
      <c r="E47" s="240"/>
      <c r="F47" s="240"/>
      <c r="G47" s="240"/>
      <c r="H47" s="240"/>
      <c r="I47" s="240"/>
      <c r="J47" s="29"/>
    </row>
    <row r="48" spans="2:9" ht="49.5" customHeight="1">
      <c r="B48" s="238"/>
      <c r="C48" s="238"/>
      <c r="D48" s="238"/>
      <c r="E48" s="238"/>
      <c r="F48" s="238"/>
      <c r="G48" s="238"/>
      <c r="H48" s="238"/>
      <c r="I48" s="238"/>
    </row>
    <row r="51" ht="39.75" customHeight="1"/>
    <row r="53" ht="45.75" customHeight="1"/>
  </sheetData>
  <sheetProtection/>
  <mergeCells count="32">
    <mergeCell ref="B38:I38"/>
    <mergeCell ref="B42:I42"/>
    <mergeCell ref="B34:I34"/>
    <mergeCell ref="C33:I33"/>
    <mergeCell ref="C35:I35"/>
    <mergeCell ref="B28:I28"/>
    <mergeCell ref="B26:I26"/>
    <mergeCell ref="B48:I48"/>
    <mergeCell ref="C47:I47"/>
    <mergeCell ref="C37:I37"/>
    <mergeCell ref="C41:I41"/>
    <mergeCell ref="C45:I45"/>
    <mergeCell ref="B46:I46"/>
    <mergeCell ref="C27:I27"/>
    <mergeCell ref="B31:I31"/>
    <mergeCell ref="B36:I36"/>
    <mergeCell ref="B12:I12"/>
    <mergeCell ref="B14:I14"/>
    <mergeCell ref="B16:I16"/>
    <mergeCell ref="B18:I18"/>
    <mergeCell ref="B4:I5"/>
    <mergeCell ref="B6:I6"/>
    <mergeCell ref="B9:I9"/>
    <mergeCell ref="C11:I11"/>
    <mergeCell ref="C13:I13"/>
    <mergeCell ref="C15:I15"/>
    <mergeCell ref="C25:I25"/>
    <mergeCell ref="C23:I23"/>
    <mergeCell ref="B24:I24"/>
    <mergeCell ref="C17:I17"/>
    <mergeCell ref="C21:I21"/>
    <mergeCell ref="B22:I22"/>
  </mergeCells>
  <printOptions horizontalCentered="1"/>
  <pageMargins left="0.7" right="0.7" top="0.75" bottom="0.5" header="0.25" footer="0.25"/>
  <pageSetup horizontalDpi="600" verticalDpi="600" orientation="portrait" paperSize="9" scale="96" r:id="rId2"/>
  <headerFooter>
    <oddHeader>&amp;CPropuesta Formulario de Autoervaluación 2012</oddHeader>
    <oddFooter>&amp;R&amp;8&amp;P / &amp;N</oddFooter>
  </headerFooter>
  <rowBreaks count="2" manualBreakCount="2">
    <brk id="18" min="1" max="8" man="1"/>
    <brk id="31" min="1" max="8" man="1"/>
  </rowBreaks>
  <drawing r:id="rId1"/>
</worksheet>
</file>

<file path=xl/worksheets/sheet3.xml><?xml version="1.0" encoding="utf-8"?>
<worksheet xmlns="http://schemas.openxmlformats.org/spreadsheetml/2006/main" xmlns:r="http://schemas.openxmlformats.org/officeDocument/2006/relationships">
  <sheetPr codeName="Sheet14">
    <pageSetUpPr fitToPage="1"/>
  </sheetPr>
  <dimension ref="B1:R31"/>
  <sheetViews>
    <sheetView showGridLines="0" showRowColHeaders="0" zoomScale="70" zoomScaleNormal="70" zoomScaleSheetLayoutView="40" zoomScalePageLayoutView="70" workbookViewId="0" topLeftCell="A1">
      <pane xSplit="18" ySplit="5" topLeftCell="S6" activePane="bottomRight" state="frozen"/>
      <selection pane="topLeft" activeCell="A1" sqref="A1"/>
      <selection pane="topRight" activeCell="R1" sqref="R1"/>
      <selection pane="bottomLeft" activeCell="A6" sqref="A6"/>
      <selection pane="bottomRight" activeCell="C5" sqref="C5"/>
    </sheetView>
  </sheetViews>
  <sheetFormatPr defaultColWidth="9.140625" defaultRowHeight="12.75"/>
  <cols>
    <col min="1" max="1" width="3.7109375" style="2" customWidth="1"/>
    <col min="2" max="2" width="10.140625" style="5" customWidth="1"/>
    <col min="3" max="3" width="129.7109375" style="2" customWidth="1"/>
    <col min="4" max="4" width="6.7109375" style="6" customWidth="1"/>
    <col min="5" max="5" width="12.7109375" style="2" hidden="1" customWidth="1"/>
    <col min="6" max="6" width="18.7109375" style="6" customWidth="1"/>
    <col min="7" max="7" width="12.7109375" style="6" hidden="1" customWidth="1"/>
    <col min="8" max="8" width="18.7109375" style="2" customWidth="1"/>
    <col min="9" max="9" width="12.7109375" style="2" hidden="1" customWidth="1"/>
    <col min="10" max="10" width="18.7109375" style="2" customWidth="1"/>
    <col min="11" max="11" width="12.7109375" style="2" hidden="1" customWidth="1"/>
    <col min="12" max="12" width="18.7109375" style="2" customWidth="1"/>
    <col min="13" max="13" width="12.7109375" style="2" hidden="1" customWidth="1"/>
    <col min="14" max="14" width="18.7109375" style="2" customWidth="1"/>
    <col min="15" max="15" width="12.7109375" style="2" hidden="1" customWidth="1"/>
    <col min="16" max="16" width="18.7109375" style="2" customWidth="1"/>
    <col min="17" max="17" width="12.7109375" style="2" hidden="1" customWidth="1"/>
    <col min="18" max="18" width="18.7109375" style="2" customWidth="1"/>
    <col min="19" max="16384" width="9.140625" style="2" customWidth="1"/>
  </cols>
  <sheetData>
    <row r="1" spans="5:17" ht="16.5">
      <c r="E1" s="16"/>
      <c r="I1" s="16"/>
      <c r="M1" s="16"/>
      <c r="Q1" s="16"/>
    </row>
    <row r="2" spans="2:18" s="1" customFormat="1" ht="18" customHeight="1">
      <c r="B2" s="252" t="s">
        <v>119</v>
      </c>
      <c r="C2" s="253"/>
      <c r="D2" s="254"/>
      <c r="E2" s="60"/>
      <c r="F2" s="247" t="s">
        <v>107</v>
      </c>
      <c r="G2" s="247"/>
      <c r="H2" s="247"/>
      <c r="I2" s="55"/>
      <c r="J2" s="248" t="s">
        <v>108</v>
      </c>
      <c r="K2" s="248"/>
      <c r="L2" s="248"/>
      <c r="M2" s="58"/>
      <c r="N2" s="249" t="s">
        <v>109</v>
      </c>
      <c r="O2" s="249"/>
      <c r="P2" s="249"/>
      <c r="Q2" s="58"/>
      <c r="R2" s="250" t="s">
        <v>118</v>
      </c>
    </row>
    <row r="3" spans="2:18" ht="34.5" customHeight="1">
      <c r="B3" s="255"/>
      <c r="C3" s="256"/>
      <c r="D3" s="257"/>
      <c r="E3" s="61"/>
      <c r="F3" s="35" t="s">
        <v>112</v>
      </c>
      <c r="G3" s="56"/>
      <c r="H3" s="35" t="s">
        <v>113</v>
      </c>
      <c r="I3" s="56"/>
      <c r="J3" s="36" t="s">
        <v>114</v>
      </c>
      <c r="K3" s="56"/>
      <c r="L3" s="36" t="s">
        <v>115</v>
      </c>
      <c r="M3" s="59"/>
      <c r="N3" s="37" t="s">
        <v>116</v>
      </c>
      <c r="O3" s="56"/>
      <c r="P3" s="38" t="s">
        <v>117</v>
      </c>
      <c r="Q3" s="59"/>
      <c r="R3" s="250"/>
    </row>
    <row r="4" spans="2:18" ht="138" customHeight="1">
      <c r="B4" s="258"/>
      <c r="C4" s="259"/>
      <c r="D4" s="260"/>
      <c r="E4" s="62"/>
      <c r="F4" s="39" t="s">
        <v>97</v>
      </c>
      <c r="G4" s="57"/>
      <c r="H4" s="39" t="s">
        <v>102</v>
      </c>
      <c r="I4" s="57"/>
      <c r="J4" s="40" t="s">
        <v>98</v>
      </c>
      <c r="K4" s="57"/>
      <c r="L4" s="40" t="s">
        <v>103</v>
      </c>
      <c r="M4" s="57"/>
      <c r="N4" s="41" t="s">
        <v>99</v>
      </c>
      <c r="O4" s="57"/>
      <c r="P4" s="41" t="s">
        <v>96</v>
      </c>
      <c r="Q4" s="57"/>
      <c r="R4" s="251"/>
    </row>
    <row r="5" spans="2:18" ht="64.5" customHeight="1">
      <c r="B5" s="65" t="s">
        <v>104</v>
      </c>
      <c r="C5" s="66" t="s">
        <v>197</v>
      </c>
      <c r="D5" s="67">
        <v>0</v>
      </c>
      <c r="E5" s="63" t="s">
        <v>11</v>
      </c>
      <c r="F5" s="42">
        <v>0.2</v>
      </c>
      <c r="G5" s="43" t="s">
        <v>11</v>
      </c>
      <c r="H5" s="42">
        <v>0.4</v>
      </c>
      <c r="I5" s="43" t="s">
        <v>11</v>
      </c>
      <c r="J5" s="44">
        <v>0.6</v>
      </c>
      <c r="K5" s="43" t="s">
        <v>11</v>
      </c>
      <c r="L5" s="44">
        <v>0.8</v>
      </c>
      <c r="M5" s="43" t="s">
        <v>11</v>
      </c>
      <c r="N5" s="45">
        <v>0.9</v>
      </c>
      <c r="O5" s="43" t="s">
        <v>11</v>
      </c>
      <c r="P5" s="45">
        <v>1</v>
      </c>
      <c r="Q5" s="43" t="s">
        <v>11</v>
      </c>
      <c r="R5" s="46" t="s">
        <v>105</v>
      </c>
    </row>
    <row r="6" spans="2:18" s="3" customFormat="1" ht="54.75" customHeight="1">
      <c r="B6" s="68">
        <v>1</v>
      </c>
      <c r="C6" s="64" t="s">
        <v>69</v>
      </c>
      <c r="D6" s="129" t="b">
        <v>0</v>
      </c>
      <c r="E6" s="48">
        <f>IF(B6=TRUE,"ERROR",IF(F6=TRUE,"ERROR",IF(H6=TRUE,"ERROR",IF(J6=TRUE,"ERROR",IF(L6=TRUE,"ERROR",IF(N6=TRUE,"ERROR",IF(P6=TRUE,"ERROR",(IF(D6=TRUE,$D$5,0)))))))))</f>
        <v>0</v>
      </c>
      <c r="F6" s="47" t="b">
        <v>0</v>
      </c>
      <c r="G6" s="48">
        <f>IF(D6=TRUE,"ERROR",IF(H6=TRUE,"ERROR",IF(J6=TRUE,"ERROR",IF(L6=TRUE,"ERROR",IF(N6=TRUE,"ERROR",IF(P6=TRUE,"ERROR",(IF(F6=TRUE,$F$5,0))))))))</f>
        <v>0</v>
      </c>
      <c r="H6" s="47" t="b">
        <v>0</v>
      </c>
      <c r="I6" s="48">
        <f>IF(D6=TRUE,"ERROR",IF(F6=TRUE,"ERROR",IF(J6=TRUE,"ERROR",IF(L6=TRUE,"ERROR",IF(N6=TRUE,"ERROR",IF(P6=TRUE,"ERROR",(IF(H6=TRUE,$H$5,0))))))))</f>
        <v>0</v>
      </c>
      <c r="J6" s="47" t="b">
        <v>0</v>
      </c>
      <c r="K6" s="48">
        <f>IF(D6=TRUE,"ERROR",IF(F6=TRUE,"ERROR",IF(H6=TRUE,"ERROR",IF(L6=TRUE,"ERROR",IF(N6=TRUE,"ERROR",IF(P6=TRUE,"ERROR",(IF(J6=TRUE,$J$5,0))))))))</f>
        <v>0</v>
      </c>
      <c r="L6" s="47"/>
      <c r="M6" s="48">
        <f>IF(D6=TRUE,"ERROR",IF(F6=TRUE,"ERROR",IF(H6=TRUE,"ERROR",IF(J6=TRUE,"ERROR",IF(N6=TRUE,"ERROR",IF(P6=TRUE,"ERROR",(IF(L6=TRUE,$L$5,0))))))))</f>
        <v>0</v>
      </c>
      <c r="N6" s="47"/>
      <c r="O6" s="48">
        <f>IF(D6=TRUE,"ERROR",IF(F6=TRUE,"ERROR",IF(H6=TRUE,"ERROR",IF(J6=TRUE,"ERROR",IF(L6=TRUE,"ERROR",IF(P6=TRUE,"ERROR",(IF(N6=TRUE,$N$5,0))))))))</f>
        <v>0</v>
      </c>
      <c r="P6" s="47"/>
      <c r="Q6" s="48">
        <f>IF(D6=TRUE,"ERROR",IF(F6=TRUE,"ERROR",IF(H6=TRUE,"ERROR",IF(J6=TRUE,"ERROR",IF(L6=TRUE,"ERROR",IF(N6=TRUE,"ERROR",(IF(P6=TRUE,$P$5,0))))))))</f>
        <v>0</v>
      </c>
      <c r="R6" s="49">
        <f>SUM(E6,G6,I6,K6,M6,O6,Q6)</f>
        <v>0</v>
      </c>
    </row>
    <row r="7" spans="2:18" s="3" customFormat="1" ht="54.75" customHeight="1">
      <c r="B7" s="69">
        <v>2</v>
      </c>
      <c r="C7" s="53" t="s">
        <v>68</v>
      </c>
      <c r="D7" s="129" t="b">
        <v>0</v>
      </c>
      <c r="E7" s="48">
        <f aca="true" t="shared" si="0" ref="E7:E14">IF(B7=TRUE,"ERROR",IF(F7=TRUE,"ERROR",IF(H7=TRUE,"ERROR",IF(J7=TRUE,"ERROR",IF(L7=TRUE,"ERROR",IF(N7=TRUE,"ERROR",IF(P7=TRUE,"ERROR",(IF(D7=TRUE,$D$5,0)))))))))</f>
        <v>0</v>
      </c>
      <c r="F7" s="47" t="b">
        <v>0</v>
      </c>
      <c r="G7" s="48">
        <f aca="true" t="shared" si="1" ref="G7:G14">IF(D7=TRUE,"ERROR",IF(H7=TRUE,"ERROR",IF(J7=TRUE,"ERROR",IF(L7=TRUE,"ERROR",IF(N7=TRUE,"ERROR",IF(P7=TRUE,"ERROR",(IF(F7=TRUE,$F$5,0))))))))</f>
        <v>0</v>
      </c>
      <c r="H7" s="47" t="b">
        <v>0</v>
      </c>
      <c r="I7" s="48">
        <f aca="true" t="shared" si="2" ref="I7:I14">IF(D7=TRUE,"ERROR",IF(F7=TRUE,"ERROR",IF(J7=TRUE,"ERROR",IF(L7=TRUE,"ERROR",IF(N7=TRUE,"ERROR",IF(P7=TRUE,"ERROR",(IF(H7=TRUE,$H$5,0))))))))</f>
        <v>0</v>
      </c>
      <c r="J7" s="47"/>
      <c r="K7" s="48">
        <f aca="true" t="shared" si="3" ref="K7:K14">IF(D7=TRUE,"ERROR",IF(F7=TRUE,"ERROR",IF(H7=TRUE,"ERROR",IF(L7=TRUE,"ERROR",IF(N7=TRUE,"ERROR",IF(P7=TRUE,"ERROR",(IF(J7=TRUE,$J$5,0))))))))</f>
        <v>0</v>
      </c>
      <c r="L7" s="47" t="b">
        <v>0</v>
      </c>
      <c r="M7" s="48">
        <f aca="true" t="shared" si="4" ref="M7:M14">IF(D7=TRUE,"ERROR",IF(F7=TRUE,"ERROR",IF(H7=TRUE,"ERROR",IF(J7=TRUE,"ERROR",IF(N7=TRUE,"ERROR",IF(P7=TRUE,"ERROR",(IF(L7=TRUE,$L$5,0))))))))</f>
        <v>0</v>
      </c>
      <c r="N7" s="47"/>
      <c r="O7" s="48">
        <f aca="true" t="shared" si="5" ref="O7:O14">IF(D7=TRUE,"ERROR",IF(F7=TRUE,"ERROR",IF(H7=TRUE,"ERROR",IF(J7=TRUE,"ERROR",IF(L7=TRUE,"ERROR",IF(P7=TRUE,"ERROR",(IF(N7=TRUE,$N$5,0))))))))</f>
        <v>0</v>
      </c>
      <c r="P7" s="47"/>
      <c r="Q7" s="48">
        <f aca="true" t="shared" si="6" ref="Q7:Q14">IF(D7=TRUE,"ERROR",IF(F7=TRUE,"ERROR",IF(H7=TRUE,"ERROR",IF(J7=TRUE,"ERROR",IF(L7=TRUE,"ERROR",IF(N7=TRUE,"ERROR",(IF(P7=TRUE,$P$5,0))))))))</f>
        <v>0</v>
      </c>
      <c r="R7" s="49">
        <f aca="true" t="shared" si="7" ref="R7:R14">SUM(E7,G7,I7,K7,M7,O7,Q7)</f>
        <v>0</v>
      </c>
    </row>
    <row r="8" spans="2:18" ht="54.75" customHeight="1">
      <c r="B8" s="69">
        <v>3</v>
      </c>
      <c r="C8" s="53" t="s">
        <v>55</v>
      </c>
      <c r="D8" s="129" t="b">
        <v>0</v>
      </c>
      <c r="E8" s="48">
        <f t="shared" si="0"/>
        <v>0</v>
      </c>
      <c r="F8" s="47" t="b">
        <v>0</v>
      </c>
      <c r="G8" s="48">
        <f t="shared" si="1"/>
        <v>0</v>
      </c>
      <c r="H8" s="47" t="b">
        <v>0</v>
      </c>
      <c r="I8" s="48">
        <f t="shared" si="2"/>
        <v>0</v>
      </c>
      <c r="J8" s="47" t="b">
        <v>0</v>
      </c>
      <c r="K8" s="48">
        <f t="shared" si="3"/>
        <v>0</v>
      </c>
      <c r="L8" s="47" t="b">
        <v>0</v>
      </c>
      <c r="M8" s="48">
        <f t="shared" si="4"/>
        <v>0</v>
      </c>
      <c r="N8" s="47" t="b">
        <v>0</v>
      </c>
      <c r="O8" s="48">
        <f t="shared" si="5"/>
        <v>0</v>
      </c>
      <c r="P8" s="47"/>
      <c r="Q8" s="48">
        <f t="shared" si="6"/>
        <v>0</v>
      </c>
      <c r="R8" s="49">
        <f t="shared" si="7"/>
        <v>0</v>
      </c>
    </row>
    <row r="9" spans="2:18" ht="54.75" customHeight="1">
      <c r="B9" s="69">
        <v>4</v>
      </c>
      <c r="C9" s="53" t="s">
        <v>70</v>
      </c>
      <c r="D9" s="129" t="b">
        <v>0</v>
      </c>
      <c r="E9" s="48">
        <f t="shared" si="0"/>
        <v>0</v>
      </c>
      <c r="F9" s="47"/>
      <c r="G9" s="48">
        <f t="shared" si="1"/>
        <v>0</v>
      </c>
      <c r="H9" s="47" t="b">
        <v>0</v>
      </c>
      <c r="I9" s="48">
        <f t="shared" si="2"/>
        <v>0</v>
      </c>
      <c r="J9" s="47" t="b">
        <v>0</v>
      </c>
      <c r="K9" s="48">
        <f t="shared" si="3"/>
        <v>0</v>
      </c>
      <c r="L9" s="47"/>
      <c r="M9" s="48">
        <f t="shared" si="4"/>
        <v>0</v>
      </c>
      <c r="N9" s="47" t="b">
        <v>0</v>
      </c>
      <c r="O9" s="48">
        <f t="shared" si="5"/>
        <v>0</v>
      </c>
      <c r="P9" s="47" t="b">
        <v>0</v>
      </c>
      <c r="Q9" s="48">
        <f t="shared" si="6"/>
        <v>0</v>
      </c>
      <c r="R9" s="49">
        <f t="shared" si="7"/>
        <v>0</v>
      </c>
    </row>
    <row r="10" spans="2:18" s="4" customFormat="1" ht="54.75" customHeight="1">
      <c r="B10" s="69">
        <v>5</v>
      </c>
      <c r="C10" s="53" t="s">
        <v>56</v>
      </c>
      <c r="D10" s="129" t="b">
        <v>0</v>
      </c>
      <c r="E10" s="48">
        <f t="shared" si="0"/>
        <v>0</v>
      </c>
      <c r="F10" s="47" t="b">
        <v>0</v>
      </c>
      <c r="G10" s="48">
        <f t="shared" si="1"/>
        <v>0</v>
      </c>
      <c r="H10" s="47" t="b">
        <v>0</v>
      </c>
      <c r="I10" s="48">
        <f t="shared" si="2"/>
        <v>0</v>
      </c>
      <c r="J10" s="47"/>
      <c r="K10" s="48">
        <f t="shared" si="3"/>
        <v>0</v>
      </c>
      <c r="L10" s="47" t="b">
        <v>0</v>
      </c>
      <c r="M10" s="48">
        <f t="shared" si="4"/>
        <v>0</v>
      </c>
      <c r="N10" s="47" t="b">
        <v>0</v>
      </c>
      <c r="O10" s="48">
        <f t="shared" si="5"/>
        <v>0</v>
      </c>
      <c r="P10" s="47" t="b">
        <v>0</v>
      </c>
      <c r="Q10" s="48">
        <f t="shared" si="6"/>
        <v>0</v>
      </c>
      <c r="R10" s="49">
        <f t="shared" si="7"/>
        <v>0</v>
      </c>
    </row>
    <row r="11" spans="2:18" s="4" customFormat="1" ht="54.75" customHeight="1">
      <c r="B11" s="69">
        <v>6</v>
      </c>
      <c r="C11" s="53" t="s">
        <v>57</v>
      </c>
      <c r="D11" s="129" t="b">
        <v>0</v>
      </c>
      <c r="E11" s="48">
        <f t="shared" si="0"/>
        <v>0</v>
      </c>
      <c r="F11" s="47" t="b">
        <v>0</v>
      </c>
      <c r="G11" s="48">
        <f t="shared" si="1"/>
        <v>0</v>
      </c>
      <c r="H11" s="47" t="b">
        <v>0</v>
      </c>
      <c r="I11" s="48">
        <f t="shared" si="2"/>
        <v>0</v>
      </c>
      <c r="J11" s="47" t="b">
        <v>0</v>
      </c>
      <c r="K11" s="48">
        <f t="shared" si="3"/>
        <v>0</v>
      </c>
      <c r="L11" s="47" t="b">
        <v>0</v>
      </c>
      <c r="M11" s="48">
        <f t="shared" si="4"/>
        <v>0</v>
      </c>
      <c r="N11" s="47" t="b">
        <v>0</v>
      </c>
      <c r="O11" s="48">
        <f t="shared" si="5"/>
        <v>0</v>
      </c>
      <c r="P11" s="47"/>
      <c r="Q11" s="48">
        <f t="shared" si="6"/>
        <v>0</v>
      </c>
      <c r="R11" s="49">
        <f t="shared" si="7"/>
        <v>0</v>
      </c>
    </row>
    <row r="12" spans="2:18" s="4" customFormat="1" ht="54.75" customHeight="1">
      <c r="B12" s="69">
        <v>7</v>
      </c>
      <c r="C12" s="54" t="s">
        <v>71</v>
      </c>
      <c r="D12" s="129" t="b">
        <v>0</v>
      </c>
      <c r="E12" s="48">
        <f t="shared" si="0"/>
        <v>0</v>
      </c>
      <c r="F12" s="50"/>
      <c r="G12" s="48">
        <f t="shared" si="1"/>
        <v>0</v>
      </c>
      <c r="H12" s="50" t="b">
        <v>0</v>
      </c>
      <c r="I12" s="48">
        <f t="shared" si="2"/>
        <v>0</v>
      </c>
      <c r="J12" s="50"/>
      <c r="K12" s="48">
        <f t="shared" si="3"/>
        <v>0</v>
      </c>
      <c r="L12" s="50"/>
      <c r="M12" s="48">
        <f t="shared" si="4"/>
        <v>0</v>
      </c>
      <c r="N12" s="50" t="b">
        <v>0</v>
      </c>
      <c r="O12" s="48">
        <f t="shared" si="5"/>
        <v>0</v>
      </c>
      <c r="P12" s="50"/>
      <c r="Q12" s="48">
        <f t="shared" si="6"/>
        <v>0</v>
      </c>
      <c r="R12" s="49">
        <f t="shared" si="7"/>
        <v>0</v>
      </c>
    </row>
    <row r="13" spans="2:18" s="4" customFormat="1" ht="54.75" customHeight="1">
      <c r="B13" s="69">
        <v>8</v>
      </c>
      <c r="C13" s="53" t="s">
        <v>58</v>
      </c>
      <c r="D13" s="129" t="b">
        <v>0</v>
      </c>
      <c r="E13" s="48">
        <f t="shared" si="0"/>
        <v>0</v>
      </c>
      <c r="F13" s="47"/>
      <c r="G13" s="48">
        <f t="shared" si="1"/>
        <v>0</v>
      </c>
      <c r="H13" s="47" t="b">
        <v>0</v>
      </c>
      <c r="I13" s="48">
        <f t="shared" si="2"/>
        <v>0</v>
      </c>
      <c r="J13" s="47"/>
      <c r="K13" s="48">
        <f t="shared" si="3"/>
        <v>0</v>
      </c>
      <c r="L13" s="47"/>
      <c r="M13" s="48">
        <f t="shared" si="4"/>
        <v>0</v>
      </c>
      <c r="N13" s="47" t="b">
        <v>0</v>
      </c>
      <c r="O13" s="48">
        <f t="shared" si="5"/>
        <v>0</v>
      </c>
      <c r="P13" s="47" t="b">
        <v>0</v>
      </c>
      <c r="Q13" s="48">
        <f t="shared" si="6"/>
        <v>0</v>
      </c>
      <c r="R13" s="49">
        <f t="shared" si="7"/>
        <v>0</v>
      </c>
    </row>
    <row r="14" spans="2:18" s="4" customFormat="1" ht="54.75" customHeight="1">
      <c r="B14" s="70">
        <v>9</v>
      </c>
      <c r="C14" s="53" t="s">
        <v>59</v>
      </c>
      <c r="D14" s="129" t="b">
        <v>0</v>
      </c>
      <c r="E14" s="48">
        <f t="shared" si="0"/>
        <v>0</v>
      </c>
      <c r="F14" s="47" t="b">
        <v>0</v>
      </c>
      <c r="G14" s="48">
        <f t="shared" si="1"/>
        <v>0</v>
      </c>
      <c r="H14" s="47" t="b">
        <v>0</v>
      </c>
      <c r="I14" s="48">
        <f t="shared" si="2"/>
        <v>0</v>
      </c>
      <c r="J14" s="47"/>
      <c r="K14" s="48">
        <f t="shared" si="3"/>
        <v>0</v>
      </c>
      <c r="L14" s="47"/>
      <c r="M14" s="48">
        <f t="shared" si="4"/>
        <v>0</v>
      </c>
      <c r="N14" s="47" t="b">
        <v>0</v>
      </c>
      <c r="O14" s="48">
        <f t="shared" si="5"/>
        <v>0</v>
      </c>
      <c r="P14" s="47" t="b">
        <v>0</v>
      </c>
      <c r="Q14" s="48">
        <f t="shared" si="6"/>
        <v>0</v>
      </c>
      <c r="R14" s="49">
        <f t="shared" si="7"/>
        <v>0</v>
      </c>
    </row>
    <row r="15" spans="2:18" ht="24.75" customHeight="1">
      <c r="B15" s="246" t="s">
        <v>94</v>
      </c>
      <c r="C15" s="246"/>
      <c r="D15" s="246"/>
      <c r="E15" s="246"/>
      <c r="F15" s="246"/>
      <c r="G15" s="246"/>
      <c r="H15" s="246"/>
      <c r="I15" s="246"/>
      <c r="J15" s="246"/>
      <c r="K15" s="246"/>
      <c r="L15" s="246"/>
      <c r="M15" s="246"/>
      <c r="N15" s="246"/>
      <c r="O15" s="246"/>
      <c r="P15" s="246"/>
      <c r="Q15" s="246"/>
      <c r="R15" s="246"/>
    </row>
    <row r="16" spans="2:18" ht="24.75" customHeight="1">
      <c r="B16" s="71">
        <v>1</v>
      </c>
      <c r="C16" s="265"/>
      <c r="D16" s="265"/>
      <c r="E16" s="265"/>
      <c r="F16" s="265"/>
      <c r="G16" s="265"/>
      <c r="H16" s="265"/>
      <c r="I16" s="265"/>
      <c r="J16" s="265"/>
      <c r="K16" s="265"/>
      <c r="L16" s="265"/>
      <c r="M16" s="265"/>
      <c r="N16" s="265"/>
      <c r="O16" s="265"/>
      <c r="P16" s="265"/>
      <c r="Q16" s="265"/>
      <c r="R16" s="266"/>
    </row>
    <row r="17" spans="2:18" ht="24.75" customHeight="1">
      <c r="B17" s="72">
        <v>2</v>
      </c>
      <c r="C17" s="265"/>
      <c r="D17" s="265"/>
      <c r="E17" s="265"/>
      <c r="F17" s="265"/>
      <c r="G17" s="265"/>
      <c r="H17" s="265"/>
      <c r="I17" s="265"/>
      <c r="J17" s="265"/>
      <c r="K17" s="265"/>
      <c r="L17" s="265"/>
      <c r="M17" s="265"/>
      <c r="N17" s="265"/>
      <c r="O17" s="265"/>
      <c r="P17" s="265"/>
      <c r="Q17" s="265"/>
      <c r="R17" s="266"/>
    </row>
    <row r="18" spans="2:18" ht="24.75" customHeight="1">
      <c r="B18" s="72">
        <v>3</v>
      </c>
      <c r="C18" s="265"/>
      <c r="D18" s="265"/>
      <c r="E18" s="265"/>
      <c r="F18" s="265"/>
      <c r="G18" s="265"/>
      <c r="H18" s="265"/>
      <c r="I18" s="265"/>
      <c r="J18" s="265"/>
      <c r="K18" s="265"/>
      <c r="L18" s="265"/>
      <c r="M18" s="265"/>
      <c r="N18" s="265"/>
      <c r="O18" s="265"/>
      <c r="P18" s="265"/>
      <c r="Q18" s="265"/>
      <c r="R18" s="266"/>
    </row>
    <row r="19" spans="2:18" ht="24.75" customHeight="1">
      <c r="B19" s="72">
        <v>4</v>
      </c>
      <c r="C19" s="265"/>
      <c r="D19" s="265"/>
      <c r="E19" s="265"/>
      <c r="F19" s="265"/>
      <c r="G19" s="265"/>
      <c r="H19" s="265"/>
      <c r="I19" s="265"/>
      <c r="J19" s="265"/>
      <c r="K19" s="265"/>
      <c r="L19" s="265"/>
      <c r="M19" s="265"/>
      <c r="N19" s="265"/>
      <c r="O19" s="265"/>
      <c r="P19" s="265"/>
      <c r="Q19" s="265"/>
      <c r="R19" s="266"/>
    </row>
    <row r="20" spans="2:18" ht="24.75" customHeight="1">
      <c r="B20" s="72">
        <v>5</v>
      </c>
      <c r="C20" s="265"/>
      <c r="D20" s="265"/>
      <c r="E20" s="265"/>
      <c r="F20" s="265"/>
      <c r="G20" s="265"/>
      <c r="H20" s="265"/>
      <c r="I20" s="265"/>
      <c r="J20" s="265"/>
      <c r="K20" s="265"/>
      <c r="L20" s="265"/>
      <c r="M20" s="265"/>
      <c r="N20" s="265"/>
      <c r="O20" s="265"/>
      <c r="P20" s="265"/>
      <c r="Q20" s="265"/>
      <c r="R20" s="266"/>
    </row>
    <row r="21" spans="2:18" ht="24.75" customHeight="1">
      <c r="B21" s="72">
        <v>6</v>
      </c>
      <c r="C21" s="265"/>
      <c r="D21" s="265"/>
      <c r="E21" s="265"/>
      <c r="F21" s="265"/>
      <c r="G21" s="265"/>
      <c r="H21" s="265"/>
      <c r="I21" s="265"/>
      <c r="J21" s="265"/>
      <c r="K21" s="265"/>
      <c r="L21" s="265"/>
      <c r="M21" s="265"/>
      <c r="N21" s="265"/>
      <c r="O21" s="265"/>
      <c r="P21" s="265"/>
      <c r="Q21" s="265"/>
      <c r="R21" s="266"/>
    </row>
    <row r="22" spans="2:18" ht="24.75" customHeight="1">
      <c r="B22" s="72">
        <v>7</v>
      </c>
      <c r="C22" s="265"/>
      <c r="D22" s="265"/>
      <c r="E22" s="265"/>
      <c r="F22" s="265"/>
      <c r="G22" s="265"/>
      <c r="H22" s="265"/>
      <c r="I22" s="265"/>
      <c r="J22" s="265"/>
      <c r="K22" s="265"/>
      <c r="L22" s="265"/>
      <c r="M22" s="265"/>
      <c r="N22" s="265"/>
      <c r="O22" s="265"/>
      <c r="P22" s="265"/>
      <c r="Q22" s="265"/>
      <c r="R22" s="266"/>
    </row>
    <row r="23" spans="2:18" ht="24.75" customHeight="1">
      <c r="B23" s="72">
        <v>8</v>
      </c>
      <c r="C23" s="265"/>
      <c r="D23" s="265"/>
      <c r="E23" s="265"/>
      <c r="F23" s="265"/>
      <c r="G23" s="265"/>
      <c r="H23" s="265"/>
      <c r="I23" s="265"/>
      <c r="J23" s="265"/>
      <c r="K23" s="265"/>
      <c r="L23" s="265"/>
      <c r="M23" s="265"/>
      <c r="N23" s="265"/>
      <c r="O23" s="265"/>
      <c r="P23" s="265"/>
      <c r="Q23" s="265"/>
      <c r="R23" s="266"/>
    </row>
    <row r="24" spans="2:18" ht="24.75" customHeight="1">
      <c r="B24" s="73">
        <v>9</v>
      </c>
      <c r="C24" s="265"/>
      <c r="D24" s="265"/>
      <c r="E24" s="265"/>
      <c r="F24" s="265"/>
      <c r="G24" s="265"/>
      <c r="H24" s="265"/>
      <c r="I24" s="265"/>
      <c r="J24" s="265"/>
      <c r="K24" s="265"/>
      <c r="L24" s="265"/>
      <c r="M24" s="265"/>
      <c r="N24" s="265"/>
      <c r="O24" s="265"/>
      <c r="P24" s="265"/>
      <c r="Q24" s="265"/>
      <c r="R24" s="266"/>
    </row>
    <row r="25" ht="15" customHeight="1"/>
    <row r="26" spans="10:18" ht="24.75" customHeight="1">
      <c r="J26" s="261" t="s">
        <v>106</v>
      </c>
      <c r="K26" s="261"/>
      <c r="L26" s="261"/>
      <c r="M26" s="261"/>
      <c r="N26" s="261"/>
      <c r="O26" s="7"/>
      <c r="P26" s="262">
        <f>AVERAGE(R6:R14)</f>
        <v>0</v>
      </c>
      <c r="Q26" s="262"/>
      <c r="R26" s="262"/>
    </row>
    <row r="27" spans="10:18" ht="15" customHeight="1">
      <c r="J27" s="7"/>
      <c r="K27" s="7"/>
      <c r="L27" s="7"/>
      <c r="M27" s="7"/>
      <c r="N27" s="7"/>
      <c r="O27" s="7"/>
      <c r="P27" s="7"/>
      <c r="Q27" s="7"/>
      <c r="R27" s="8"/>
    </row>
    <row r="28" spans="10:18" ht="24.75" customHeight="1">
      <c r="J28" s="261" t="s">
        <v>110</v>
      </c>
      <c r="K28" s="261"/>
      <c r="L28" s="261"/>
      <c r="M28" s="261"/>
      <c r="N28" s="261"/>
      <c r="O28" s="7"/>
      <c r="P28" s="263">
        <v>60</v>
      </c>
      <c r="Q28" s="263"/>
      <c r="R28" s="263"/>
    </row>
    <row r="29" spans="10:18" ht="15" customHeight="1">
      <c r="J29" s="7"/>
      <c r="K29" s="7"/>
      <c r="L29" s="7"/>
      <c r="M29" s="7"/>
      <c r="N29" s="7"/>
      <c r="O29" s="7"/>
      <c r="P29" s="7"/>
      <c r="Q29" s="7"/>
      <c r="R29" s="9"/>
    </row>
    <row r="30" spans="10:18" ht="24.75" customHeight="1">
      <c r="J30" s="261" t="s">
        <v>111</v>
      </c>
      <c r="K30" s="261"/>
      <c r="L30" s="261"/>
      <c r="M30" s="261"/>
      <c r="N30" s="261"/>
      <c r="O30" s="7"/>
      <c r="P30" s="264">
        <f>P26*P28</f>
        <v>0</v>
      </c>
      <c r="Q30" s="264"/>
      <c r="R30" s="264"/>
    </row>
    <row r="31" ht="30" customHeight="1">
      <c r="O31" s="7"/>
    </row>
  </sheetData>
  <sheetProtection password="CEAF" sheet="1" objects="1" scenarios="1"/>
  <mergeCells count="21">
    <mergeCell ref="C21:R21"/>
    <mergeCell ref="C22:R22"/>
    <mergeCell ref="C23:R23"/>
    <mergeCell ref="C24:R24"/>
    <mergeCell ref="C16:R16"/>
    <mergeCell ref="C17:R17"/>
    <mergeCell ref="C18:R18"/>
    <mergeCell ref="C19:R19"/>
    <mergeCell ref="C20:R20"/>
    <mergeCell ref="J26:N26"/>
    <mergeCell ref="P26:R26"/>
    <mergeCell ref="J28:N28"/>
    <mergeCell ref="P28:R28"/>
    <mergeCell ref="J30:N30"/>
    <mergeCell ref="P30:R30"/>
    <mergeCell ref="B15:R15"/>
    <mergeCell ref="F2:H2"/>
    <mergeCell ref="J2:L2"/>
    <mergeCell ref="N2:P2"/>
    <mergeCell ref="R2:R4"/>
    <mergeCell ref="B2:D4"/>
  </mergeCells>
  <conditionalFormatting sqref="F6:F14 H6:H14">
    <cfRule type="cellIs" priority="183" dxfId="47" operator="equal">
      <formula>TRUE</formula>
    </cfRule>
    <cfRule type="cellIs" priority="184" dxfId="6" operator="equal">
      <formula>FALSE</formula>
    </cfRule>
  </conditionalFormatting>
  <conditionalFormatting sqref="J6:J14 L6:L14">
    <cfRule type="cellIs" priority="181" dxfId="15" operator="equal">
      <formula>TRUE</formula>
    </cfRule>
    <cfRule type="cellIs" priority="182" dxfId="6" operator="equal">
      <formula>FALSE</formula>
    </cfRule>
  </conditionalFormatting>
  <conditionalFormatting sqref="N6:N14 P6:P14">
    <cfRule type="cellIs" priority="179" dxfId="13" operator="equal">
      <formula>TRUE</formula>
    </cfRule>
    <cfRule type="cellIs" priority="180" dxfId="6" operator="equal">
      <formula>FALSE</formula>
    </cfRule>
  </conditionalFormatting>
  <conditionalFormatting sqref="H8">
    <cfRule type="colorScale" priority="177" dxfId="495">
      <colorScale>
        <cfvo type="min" val="0"/>
        <cfvo type="max"/>
        <color rgb="FFFFEF9C"/>
        <color rgb="FFFF7128"/>
      </colorScale>
    </cfRule>
  </conditionalFormatting>
  <conditionalFormatting sqref="F6:F14 H6:H14">
    <cfRule type="cellIs" priority="175" dxfId="17" operator="equal">
      <formula>TRUE</formula>
    </cfRule>
    <cfRule type="cellIs" priority="176" dxfId="6" operator="equal">
      <formula>FALSE</formula>
    </cfRule>
  </conditionalFormatting>
  <conditionalFormatting sqref="F6:F14 H6:H14">
    <cfRule type="cellIs" priority="140" dxfId="11" operator="equal">
      <formula>TRUE</formula>
    </cfRule>
    <cfRule type="cellIs" priority="141" dxfId="6" operator="equal">
      <formula>FALSE</formula>
    </cfRule>
  </conditionalFormatting>
  <conditionalFormatting sqref="J6:J14 L6:L14">
    <cfRule type="cellIs" priority="138" dxfId="9" operator="equal">
      <formula>TRUE</formula>
    </cfRule>
    <cfRule type="cellIs" priority="139" dxfId="6" operator="equal">
      <formula>FALSE</formula>
    </cfRule>
  </conditionalFormatting>
  <conditionalFormatting sqref="N6:N14 P6:P14">
    <cfRule type="cellIs" priority="136" dxfId="7" operator="equal">
      <formula>TRUE</formula>
    </cfRule>
    <cfRule type="cellIs" priority="137" dxfId="6" operator="equal">
      <formula>FALSE</formula>
    </cfRule>
  </conditionalFormatting>
  <conditionalFormatting sqref="D6:D14">
    <cfRule type="cellIs" priority="7" dxfId="2" operator="equal">
      <formula>TRUE</formula>
    </cfRule>
  </conditionalFormatting>
  <conditionalFormatting sqref="H8">
    <cfRule type="colorScale" priority="433" dxfId="495">
      <colorScale>
        <cfvo type="min" val="0"/>
        <cfvo type="max"/>
        <color rgb="FFFFEF9C"/>
        <color rgb="FFFF7128"/>
      </colorScale>
    </cfRule>
  </conditionalFormatting>
  <conditionalFormatting sqref="C16:R24">
    <cfRule type="cellIs" priority="1" dxfId="0" operator="notEqual">
      <formula>0</formula>
    </cfRule>
  </conditionalFormatting>
  <printOptions horizontalCentered="1"/>
  <pageMargins left="0.31" right="0.3" top="0.29" bottom="0.4" header="0" footer="0"/>
  <pageSetup fitToHeight="1" fitToWidth="1" orientation="landscape" scale="48" r:id="rId3"/>
  <drawing r:id="rId2"/>
  <legacy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B1:R36"/>
  <sheetViews>
    <sheetView showGridLines="0" showRowColHeaders="0" zoomScale="70" zoomScaleNormal="70" zoomScaleSheetLayoutView="40" zoomScalePageLayoutView="70" workbookViewId="0" topLeftCell="A1">
      <pane xSplit="19" ySplit="5" topLeftCell="T6" activePane="bottomRight" state="frozen"/>
      <selection pane="topLeft" activeCell="B2" sqref="B2:D4"/>
      <selection pane="topRight" activeCell="B2" sqref="B2:D4"/>
      <selection pane="bottomLeft" activeCell="B2" sqref="B2:D4"/>
      <selection pane="bottomRight" activeCell="C5" sqref="C5"/>
    </sheetView>
  </sheetViews>
  <sheetFormatPr defaultColWidth="9.140625" defaultRowHeight="12.75"/>
  <cols>
    <col min="1" max="1" width="3.7109375" style="2" customWidth="1"/>
    <col min="2" max="2" width="10.140625" style="5" customWidth="1"/>
    <col min="3" max="3" width="129.7109375" style="2" customWidth="1"/>
    <col min="4" max="4" width="6.7109375" style="6" customWidth="1"/>
    <col min="5" max="5" width="12.7109375" style="2" hidden="1" customWidth="1"/>
    <col min="6" max="6" width="18.7109375" style="6" customWidth="1"/>
    <col min="7" max="7" width="12.7109375" style="6" hidden="1" customWidth="1"/>
    <col min="8" max="8" width="18.7109375" style="2" customWidth="1"/>
    <col min="9" max="9" width="12.7109375" style="2" hidden="1" customWidth="1"/>
    <col min="10" max="10" width="18.7109375" style="2" customWidth="1"/>
    <col min="11" max="11" width="12.7109375" style="2" hidden="1" customWidth="1"/>
    <col min="12" max="12" width="18.7109375" style="2" customWidth="1"/>
    <col min="13" max="13" width="12.7109375" style="2" hidden="1" customWidth="1"/>
    <col min="14" max="14" width="18.7109375" style="2" customWidth="1"/>
    <col min="15" max="15" width="12.7109375" style="2" hidden="1" customWidth="1"/>
    <col min="16" max="16" width="18.7109375" style="2" customWidth="1"/>
    <col min="17" max="17" width="12.7109375" style="2" hidden="1" customWidth="1"/>
    <col min="18" max="18" width="18.7109375" style="2" customWidth="1"/>
    <col min="19" max="16384" width="9.140625" style="2" customWidth="1"/>
  </cols>
  <sheetData>
    <row r="1" spans="5:17" ht="16.5">
      <c r="E1" s="16"/>
      <c r="I1" s="16"/>
      <c r="M1" s="16"/>
      <c r="Q1" s="16"/>
    </row>
    <row r="2" spans="2:18" s="1" customFormat="1" ht="18" customHeight="1">
      <c r="B2" s="252" t="s">
        <v>119</v>
      </c>
      <c r="C2" s="253"/>
      <c r="D2" s="254"/>
      <c r="E2" s="60"/>
      <c r="F2" s="247" t="s">
        <v>107</v>
      </c>
      <c r="G2" s="247"/>
      <c r="H2" s="247"/>
      <c r="I2" s="55"/>
      <c r="J2" s="248" t="s">
        <v>108</v>
      </c>
      <c r="K2" s="248"/>
      <c r="L2" s="248"/>
      <c r="M2" s="58"/>
      <c r="N2" s="249" t="s">
        <v>109</v>
      </c>
      <c r="O2" s="249"/>
      <c r="P2" s="249"/>
      <c r="Q2" s="58"/>
      <c r="R2" s="250" t="s">
        <v>118</v>
      </c>
    </row>
    <row r="3" spans="2:18" ht="34.5" customHeight="1">
      <c r="B3" s="255"/>
      <c r="C3" s="256"/>
      <c r="D3" s="257"/>
      <c r="E3" s="61"/>
      <c r="F3" s="35" t="s">
        <v>112</v>
      </c>
      <c r="G3" s="56"/>
      <c r="H3" s="35" t="s">
        <v>113</v>
      </c>
      <c r="I3" s="56"/>
      <c r="J3" s="36" t="s">
        <v>114</v>
      </c>
      <c r="K3" s="56"/>
      <c r="L3" s="36" t="s">
        <v>115</v>
      </c>
      <c r="M3" s="59"/>
      <c r="N3" s="37" t="s">
        <v>116</v>
      </c>
      <c r="O3" s="56"/>
      <c r="P3" s="38" t="s">
        <v>117</v>
      </c>
      <c r="Q3" s="59"/>
      <c r="R3" s="250"/>
    </row>
    <row r="4" spans="2:18" ht="138" customHeight="1">
      <c r="B4" s="258"/>
      <c r="C4" s="259"/>
      <c r="D4" s="260"/>
      <c r="E4" s="62"/>
      <c r="F4" s="39" t="s">
        <v>97</v>
      </c>
      <c r="G4" s="57"/>
      <c r="H4" s="39" t="s">
        <v>12</v>
      </c>
      <c r="I4" s="57"/>
      <c r="J4" s="40" t="s">
        <v>98</v>
      </c>
      <c r="K4" s="57"/>
      <c r="L4" s="40" t="s">
        <v>103</v>
      </c>
      <c r="M4" s="57"/>
      <c r="N4" s="41" t="s">
        <v>99</v>
      </c>
      <c r="O4" s="57"/>
      <c r="P4" s="41" t="s">
        <v>96</v>
      </c>
      <c r="Q4" s="57"/>
      <c r="R4" s="251"/>
    </row>
    <row r="5" spans="2:18" ht="64.5" customHeight="1">
      <c r="B5" s="65" t="s">
        <v>104</v>
      </c>
      <c r="C5" s="66" t="s">
        <v>198</v>
      </c>
      <c r="D5" s="67">
        <v>0</v>
      </c>
      <c r="E5" s="63" t="s">
        <v>11</v>
      </c>
      <c r="F5" s="42">
        <v>0.2</v>
      </c>
      <c r="G5" s="43" t="s">
        <v>11</v>
      </c>
      <c r="H5" s="42">
        <v>0.4</v>
      </c>
      <c r="I5" s="43" t="s">
        <v>11</v>
      </c>
      <c r="J5" s="44">
        <v>0.6</v>
      </c>
      <c r="K5" s="43" t="s">
        <v>11</v>
      </c>
      <c r="L5" s="44">
        <v>0.8</v>
      </c>
      <c r="M5" s="43" t="s">
        <v>11</v>
      </c>
      <c r="N5" s="45">
        <v>0.9</v>
      </c>
      <c r="O5" s="43" t="s">
        <v>11</v>
      </c>
      <c r="P5" s="45">
        <v>1</v>
      </c>
      <c r="Q5" s="43" t="s">
        <v>11</v>
      </c>
      <c r="R5" s="46" t="s">
        <v>105</v>
      </c>
    </row>
    <row r="6" spans="2:18" s="3" customFormat="1" ht="54.75" customHeight="1">
      <c r="B6" s="119">
        <v>1</v>
      </c>
      <c r="C6" s="64" t="s">
        <v>60</v>
      </c>
      <c r="D6" s="129" t="b">
        <v>0</v>
      </c>
      <c r="E6" s="48">
        <f>IF(B6=TRUE,"ERROR",IF(F6=TRUE,"ERROR",IF(H6=TRUE,"ERROR",IF(J6=TRUE,"ERROR",IF(L6=TRUE,"ERROR",IF(N6=TRUE,"ERROR",IF(P6=TRUE,"ERROR",(IF(D6=TRUE,$D$5,0)))))))))</f>
        <v>0</v>
      </c>
      <c r="F6" s="47"/>
      <c r="G6" s="48">
        <f>IF(D6=TRUE,"ERROR",IF(H6=TRUE,"ERROR",IF(J6=TRUE,"ERROR",IF(L6=TRUE,"ERROR",IF(N6=TRUE,"ERROR",IF(P6=TRUE,"ERROR",(IF(F6=TRUE,$F$5,0))))))))</f>
        <v>0</v>
      </c>
      <c r="H6" s="47" t="b">
        <v>0</v>
      </c>
      <c r="I6" s="48">
        <f>IF(D6=TRUE,"ERROR",IF(F6=TRUE,"ERROR",IF(J6=TRUE,"ERROR",IF(L6=TRUE,"ERROR",IF(N6=TRUE,"ERROR",IF(P6=TRUE,"ERROR",(IF(H6=TRUE,$H$5,0))))))))</f>
        <v>0</v>
      </c>
      <c r="J6" s="47" t="b">
        <v>0</v>
      </c>
      <c r="K6" s="48">
        <f>IF(D6=TRUE,"ERROR",IF(F6=TRUE,"ERROR",IF(H6=TRUE,"ERROR",IF(L6=TRUE,"ERROR",IF(N6=TRUE,"ERROR",IF(P6=TRUE,"ERROR",(IF(J6=TRUE,$J$5,0))))))))</f>
        <v>0</v>
      </c>
      <c r="L6" s="47"/>
      <c r="M6" s="48">
        <f>IF(D6=TRUE,"ERROR",IF(F6=TRUE,"ERROR",IF(H6=TRUE,"ERROR",IF(J6=TRUE,"ERROR",IF(N6=TRUE,"ERROR",IF(P6=TRUE,"ERROR",(IF(L6=TRUE,$L$5,0))))))))</f>
        <v>0</v>
      </c>
      <c r="N6" s="47"/>
      <c r="O6" s="48">
        <f>IF(D6=TRUE,"ERROR",IF(F6=TRUE,"ERROR",IF(H6=TRUE,"ERROR",IF(J6=TRUE,"ERROR",IF(L6=TRUE,"ERROR",IF(P6=TRUE,"ERROR",(IF(N6=TRUE,$N$5,0))))))))</f>
        <v>0</v>
      </c>
      <c r="P6" s="47"/>
      <c r="Q6" s="48">
        <f>IF(D6=TRUE,"ERROR",IF(F6=TRUE,"ERROR",IF(H6=TRUE,"ERROR",IF(J6=TRUE,"ERROR",IF(L6=TRUE,"ERROR",IF(N6=TRUE,"ERROR",(IF(P6=TRUE,$P$5,0))))))))</f>
        <v>0</v>
      </c>
      <c r="R6" s="49">
        <f>SUM(E6,G6,I6,K6,M6,O6,Q6)</f>
        <v>0</v>
      </c>
    </row>
    <row r="7" spans="2:18" s="3" customFormat="1" ht="54.75" customHeight="1">
      <c r="B7" s="120">
        <v>2</v>
      </c>
      <c r="C7" s="53" t="s">
        <v>61</v>
      </c>
      <c r="D7" s="129" t="b">
        <v>0</v>
      </c>
      <c r="E7" s="48">
        <f aca="true" t="shared" si="0" ref="E7:E12">IF(B7=TRUE,"ERROR",IF(F7=TRUE,"ERROR",IF(H7=TRUE,"ERROR",IF(J7=TRUE,"ERROR",IF(L7=TRUE,"ERROR",IF(N7=TRUE,"ERROR",IF(P7=TRUE,"ERROR",(IF(D7=TRUE,$D$5,0)))))))))</f>
        <v>0</v>
      </c>
      <c r="F7" s="47"/>
      <c r="G7" s="48">
        <f aca="true" t="shared" si="1" ref="G7:G12">IF(D7=TRUE,"ERROR",IF(H7=TRUE,"ERROR",IF(J7=TRUE,"ERROR",IF(L7=TRUE,"ERROR",IF(N7=TRUE,"ERROR",IF(P7=TRUE,"ERROR",(IF(F7=TRUE,$F$5,0))))))))</f>
        <v>0</v>
      </c>
      <c r="H7" s="47"/>
      <c r="I7" s="48">
        <f aca="true" t="shared" si="2" ref="I7:I12">IF(D7=TRUE,"ERROR",IF(F7=TRUE,"ERROR",IF(J7=TRUE,"ERROR",IF(L7=TRUE,"ERROR",IF(N7=TRUE,"ERROR",IF(P7=TRUE,"ERROR",(IF(H7=TRUE,$H$5,0))))))))</f>
        <v>0</v>
      </c>
      <c r="J7" s="47"/>
      <c r="K7" s="48">
        <f aca="true" t="shared" si="3" ref="K7:K12">IF(D7=TRUE,"ERROR",IF(F7=TRUE,"ERROR",IF(H7=TRUE,"ERROR",IF(L7=TRUE,"ERROR",IF(N7=TRUE,"ERROR",IF(P7=TRUE,"ERROR",(IF(J7=TRUE,$J$5,0))))))))</f>
        <v>0</v>
      </c>
      <c r="L7" s="47"/>
      <c r="M7" s="48">
        <f aca="true" t="shared" si="4" ref="M7:M12">IF(D7=TRUE,"ERROR",IF(F7=TRUE,"ERROR",IF(H7=TRUE,"ERROR",IF(J7=TRUE,"ERROR",IF(N7=TRUE,"ERROR",IF(P7=TRUE,"ERROR",(IF(L7=TRUE,$L$5,0))))))))</f>
        <v>0</v>
      </c>
      <c r="N7" s="47"/>
      <c r="O7" s="48">
        <f aca="true" t="shared" si="5" ref="O7:O12">IF(D7=TRUE,"ERROR",IF(F7=TRUE,"ERROR",IF(H7=TRUE,"ERROR",IF(J7=TRUE,"ERROR",IF(L7=TRUE,"ERROR",IF(P7=TRUE,"ERROR",(IF(N7=TRUE,$N$5,0))))))))</f>
        <v>0</v>
      </c>
      <c r="P7" s="47"/>
      <c r="Q7" s="48">
        <f aca="true" t="shared" si="6" ref="Q7:Q12">IF(D7=TRUE,"ERROR",IF(F7=TRUE,"ERROR",IF(H7=TRUE,"ERROR",IF(J7=TRUE,"ERROR",IF(L7=TRUE,"ERROR",IF(N7=TRUE,"ERROR",(IF(P7=TRUE,$P$5,0))))))))</f>
        <v>0</v>
      </c>
      <c r="R7" s="49">
        <f aca="true" t="shared" si="7" ref="R7:R12">SUM(E7,G7,I7,K7,M7,O7,Q7)</f>
        <v>0</v>
      </c>
    </row>
    <row r="8" spans="2:18" ht="54.75" customHeight="1">
      <c r="B8" s="120">
        <v>3</v>
      </c>
      <c r="C8" s="53" t="s">
        <v>45</v>
      </c>
      <c r="D8" s="129" t="b">
        <v>0</v>
      </c>
      <c r="E8" s="48">
        <f t="shared" si="0"/>
        <v>0</v>
      </c>
      <c r="F8" s="47"/>
      <c r="G8" s="48">
        <f t="shared" si="1"/>
        <v>0</v>
      </c>
      <c r="H8" s="47"/>
      <c r="I8" s="48">
        <f t="shared" si="2"/>
        <v>0</v>
      </c>
      <c r="J8" s="47"/>
      <c r="K8" s="48">
        <f t="shared" si="3"/>
        <v>0</v>
      </c>
      <c r="L8" s="47"/>
      <c r="M8" s="48">
        <f t="shared" si="4"/>
        <v>0</v>
      </c>
      <c r="N8" s="47"/>
      <c r="O8" s="48">
        <f t="shared" si="5"/>
        <v>0</v>
      </c>
      <c r="P8" s="47"/>
      <c r="Q8" s="48">
        <f t="shared" si="6"/>
        <v>0</v>
      </c>
      <c r="R8" s="49">
        <f t="shared" si="7"/>
        <v>0</v>
      </c>
    </row>
    <row r="9" spans="2:18" ht="54.75" customHeight="1">
      <c r="B9" s="120">
        <v>4</v>
      </c>
      <c r="C9" s="53" t="s">
        <v>46</v>
      </c>
      <c r="D9" s="129" t="b">
        <v>0</v>
      </c>
      <c r="E9" s="48">
        <f t="shared" si="0"/>
        <v>0</v>
      </c>
      <c r="F9" s="47"/>
      <c r="G9" s="48">
        <f t="shared" si="1"/>
        <v>0</v>
      </c>
      <c r="H9" s="47"/>
      <c r="I9" s="48">
        <f t="shared" si="2"/>
        <v>0</v>
      </c>
      <c r="J9" s="47" t="b">
        <v>0</v>
      </c>
      <c r="K9" s="48">
        <f t="shared" si="3"/>
        <v>0</v>
      </c>
      <c r="L9" s="47"/>
      <c r="M9" s="48">
        <f t="shared" si="4"/>
        <v>0</v>
      </c>
      <c r="N9" s="47"/>
      <c r="O9" s="48">
        <f t="shared" si="5"/>
        <v>0</v>
      </c>
      <c r="P9" s="47"/>
      <c r="Q9" s="48">
        <f t="shared" si="6"/>
        <v>0</v>
      </c>
      <c r="R9" s="49">
        <f t="shared" si="7"/>
        <v>0</v>
      </c>
    </row>
    <row r="10" spans="2:18" s="4" customFormat="1" ht="54.75" customHeight="1">
      <c r="B10" s="120">
        <v>5</v>
      </c>
      <c r="C10" s="53" t="s">
        <v>47</v>
      </c>
      <c r="D10" s="129" t="b">
        <v>0</v>
      </c>
      <c r="E10" s="48">
        <f t="shared" si="0"/>
        <v>0</v>
      </c>
      <c r="F10" s="47"/>
      <c r="G10" s="48">
        <f t="shared" si="1"/>
        <v>0</v>
      </c>
      <c r="H10" s="47"/>
      <c r="I10" s="48">
        <f t="shared" si="2"/>
        <v>0</v>
      </c>
      <c r="J10" s="47"/>
      <c r="K10" s="48">
        <f t="shared" si="3"/>
        <v>0</v>
      </c>
      <c r="L10" s="47" t="b">
        <v>0</v>
      </c>
      <c r="M10" s="48">
        <f t="shared" si="4"/>
        <v>0</v>
      </c>
      <c r="N10" s="47"/>
      <c r="O10" s="48">
        <f t="shared" si="5"/>
        <v>0</v>
      </c>
      <c r="P10" s="47"/>
      <c r="Q10" s="48">
        <f t="shared" si="6"/>
        <v>0</v>
      </c>
      <c r="R10" s="49">
        <f t="shared" si="7"/>
        <v>0</v>
      </c>
    </row>
    <row r="11" spans="2:18" s="4" customFormat="1" ht="54.75" customHeight="1">
      <c r="B11" s="120">
        <v>6</v>
      </c>
      <c r="C11" s="54" t="s">
        <v>48</v>
      </c>
      <c r="D11" s="130" t="b">
        <v>0</v>
      </c>
      <c r="E11" s="51">
        <f t="shared" si="0"/>
        <v>0</v>
      </c>
      <c r="F11" s="50"/>
      <c r="G11" s="51">
        <f t="shared" si="1"/>
        <v>0</v>
      </c>
      <c r="H11" s="50"/>
      <c r="I11" s="51">
        <f t="shared" si="2"/>
        <v>0</v>
      </c>
      <c r="J11" s="50"/>
      <c r="K11" s="51">
        <f t="shared" si="3"/>
        <v>0</v>
      </c>
      <c r="L11" s="50"/>
      <c r="M11" s="51">
        <f t="shared" si="4"/>
        <v>0</v>
      </c>
      <c r="N11" s="50" t="b">
        <v>0</v>
      </c>
      <c r="O11" s="51">
        <f t="shared" si="5"/>
        <v>0</v>
      </c>
      <c r="P11" s="50"/>
      <c r="Q11" s="51">
        <f t="shared" si="6"/>
        <v>0</v>
      </c>
      <c r="R11" s="52">
        <f t="shared" si="7"/>
        <v>0</v>
      </c>
    </row>
    <row r="12" spans="2:18" s="4" customFormat="1" ht="54.75" customHeight="1">
      <c r="B12" s="121">
        <v>7</v>
      </c>
      <c r="C12" s="118" t="s">
        <v>49</v>
      </c>
      <c r="D12" s="131" t="b">
        <v>0</v>
      </c>
      <c r="E12" s="115">
        <f t="shared" si="0"/>
        <v>0</v>
      </c>
      <c r="F12" s="116"/>
      <c r="G12" s="115">
        <f t="shared" si="1"/>
        <v>0</v>
      </c>
      <c r="H12" s="116"/>
      <c r="I12" s="115">
        <f t="shared" si="2"/>
        <v>0</v>
      </c>
      <c r="J12" s="116"/>
      <c r="K12" s="115">
        <f t="shared" si="3"/>
        <v>0</v>
      </c>
      <c r="L12" s="116"/>
      <c r="M12" s="115">
        <f t="shared" si="4"/>
        <v>0</v>
      </c>
      <c r="N12" s="116" t="b">
        <v>0</v>
      </c>
      <c r="O12" s="115">
        <f t="shared" si="5"/>
        <v>0</v>
      </c>
      <c r="P12" s="116" t="b">
        <v>0</v>
      </c>
      <c r="Q12" s="115">
        <f t="shared" si="6"/>
        <v>0</v>
      </c>
      <c r="R12" s="117">
        <f t="shared" si="7"/>
        <v>0</v>
      </c>
    </row>
    <row r="13" spans="2:18" ht="24.75" customHeight="1">
      <c r="B13" s="246" t="s">
        <v>94</v>
      </c>
      <c r="C13" s="246"/>
      <c r="D13" s="246"/>
      <c r="E13" s="246"/>
      <c r="F13" s="246"/>
      <c r="G13" s="246"/>
      <c r="H13" s="246"/>
      <c r="I13" s="246"/>
      <c r="J13" s="246"/>
      <c r="K13" s="246"/>
      <c r="L13" s="246"/>
      <c r="M13" s="246"/>
      <c r="N13" s="246"/>
      <c r="O13" s="246"/>
      <c r="P13" s="246"/>
      <c r="Q13" s="246"/>
      <c r="R13" s="246"/>
    </row>
    <row r="14" spans="2:18" ht="24.75" customHeight="1">
      <c r="B14" s="71">
        <v>1</v>
      </c>
      <c r="C14" s="265"/>
      <c r="D14" s="265"/>
      <c r="E14" s="265"/>
      <c r="F14" s="265"/>
      <c r="G14" s="265"/>
      <c r="H14" s="265"/>
      <c r="I14" s="265"/>
      <c r="J14" s="265"/>
      <c r="K14" s="265"/>
      <c r="L14" s="265"/>
      <c r="M14" s="265"/>
      <c r="N14" s="265"/>
      <c r="O14" s="265"/>
      <c r="P14" s="265"/>
      <c r="Q14" s="265"/>
      <c r="R14" s="266"/>
    </row>
    <row r="15" spans="2:18" ht="24.75" customHeight="1">
      <c r="B15" s="72">
        <v>2</v>
      </c>
      <c r="C15" s="265"/>
      <c r="D15" s="265"/>
      <c r="E15" s="265"/>
      <c r="F15" s="265"/>
      <c r="G15" s="265"/>
      <c r="H15" s="265"/>
      <c r="I15" s="265"/>
      <c r="J15" s="265"/>
      <c r="K15" s="265"/>
      <c r="L15" s="265"/>
      <c r="M15" s="265"/>
      <c r="N15" s="265"/>
      <c r="O15" s="265"/>
      <c r="P15" s="265"/>
      <c r="Q15" s="265"/>
      <c r="R15" s="266"/>
    </row>
    <row r="16" spans="2:18" ht="24.75" customHeight="1">
      <c r="B16" s="72">
        <v>3</v>
      </c>
      <c r="C16" s="265"/>
      <c r="D16" s="265"/>
      <c r="E16" s="265"/>
      <c r="F16" s="265"/>
      <c r="G16" s="265"/>
      <c r="H16" s="265"/>
      <c r="I16" s="265"/>
      <c r="J16" s="265"/>
      <c r="K16" s="265"/>
      <c r="L16" s="265"/>
      <c r="M16" s="265"/>
      <c r="N16" s="265"/>
      <c r="O16" s="265"/>
      <c r="P16" s="265"/>
      <c r="Q16" s="265"/>
      <c r="R16" s="266"/>
    </row>
    <row r="17" spans="2:18" ht="24.75" customHeight="1">
      <c r="B17" s="72">
        <v>4</v>
      </c>
      <c r="C17" s="265"/>
      <c r="D17" s="265"/>
      <c r="E17" s="265"/>
      <c r="F17" s="265"/>
      <c r="G17" s="265"/>
      <c r="H17" s="265"/>
      <c r="I17" s="265"/>
      <c r="J17" s="265"/>
      <c r="K17" s="265"/>
      <c r="L17" s="265"/>
      <c r="M17" s="265"/>
      <c r="N17" s="265"/>
      <c r="O17" s="265"/>
      <c r="P17" s="265"/>
      <c r="Q17" s="265"/>
      <c r="R17" s="266"/>
    </row>
    <row r="18" spans="2:18" ht="24.75" customHeight="1">
      <c r="B18" s="72">
        <v>5</v>
      </c>
      <c r="C18" s="265"/>
      <c r="D18" s="265"/>
      <c r="E18" s="265"/>
      <c r="F18" s="265"/>
      <c r="G18" s="265"/>
      <c r="H18" s="265"/>
      <c r="I18" s="265"/>
      <c r="J18" s="265"/>
      <c r="K18" s="265"/>
      <c r="L18" s="265"/>
      <c r="M18" s="265"/>
      <c r="N18" s="265"/>
      <c r="O18" s="265"/>
      <c r="P18" s="265"/>
      <c r="Q18" s="265"/>
      <c r="R18" s="266"/>
    </row>
    <row r="19" spans="2:18" ht="24.75" customHeight="1">
      <c r="B19" s="72">
        <v>6</v>
      </c>
      <c r="C19" s="265"/>
      <c r="D19" s="265"/>
      <c r="E19" s="265"/>
      <c r="F19" s="265"/>
      <c r="G19" s="265"/>
      <c r="H19" s="265"/>
      <c r="I19" s="265"/>
      <c r="J19" s="265"/>
      <c r="K19" s="265"/>
      <c r="L19" s="265"/>
      <c r="M19" s="265"/>
      <c r="N19" s="265"/>
      <c r="O19" s="265"/>
      <c r="P19" s="265"/>
      <c r="Q19" s="265"/>
      <c r="R19" s="266"/>
    </row>
    <row r="20" spans="2:18" ht="24.75" customHeight="1">
      <c r="B20" s="72">
        <v>7</v>
      </c>
      <c r="C20" s="265"/>
      <c r="D20" s="265"/>
      <c r="E20" s="265"/>
      <c r="F20" s="265"/>
      <c r="G20" s="265"/>
      <c r="H20" s="265"/>
      <c r="I20" s="265"/>
      <c r="J20" s="265"/>
      <c r="K20" s="265"/>
      <c r="L20" s="265"/>
      <c r="M20" s="265"/>
      <c r="N20" s="265"/>
      <c r="O20" s="265"/>
      <c r="P20" s="265"/>
      <c r="Q20" s="265"/>
      <c r="R20" s="266"/>
    </row>
    <row r="21" ht="15" customHeight="1"/>
    <row r="22" spans="10:18" ht="24.75" customHeight="1">
      <c r="J22" s="268" t="s">
        <v>106</v>
      </c>
      <c r="K22" s="268"/>
      <c r="L22" s="268"/>
      <c r="M22" s="268"/>
      <c r="N22" s="268"/>
      <c r="O22" s="7"/>
      <c r="P22" s="262">
        <f>AVERAGE(R6:R12)</f>
        <v>0</v>
      </c>
      <c r="Q22" s="262"/>
      <c r="R22" s="262"/>
    </row>
    <row r="23" spans="10:18" ht="15" customHeight="1">
      <c r="J23" s="7"/>
      <c r="K23" s="7"/>
      <c r="L23" s="7"/>
      <c r="M23" s="7"/>
      <c r="N23" s="7"/>
      <c r="O23" s="7"/>
      <c r="P23" s="7"/>
      <c r="Q23" s="7"/>
      <c r="R23" s="8"/>
    </row>
    <row r="24" spans="10:18" ht="24.75" customHeight="1">
      <c r="J24" s="268" t="s">
        <v>110</v>
      </c>
      <c r="K24" s="268"/>
      <c r="L24" s="268"/>
      <c r="M24" s="268"/>
      <c r="N24" s="268"/>
      <c r="O24" s="7"/>
      <c r="P24" s="267">
        <v>42.5</v>
      </c>
      <c r="Q24" s="267"/>
      <c r="R24" s="267"/>
    </row>
    <row r="25" spans="10:18" ht="15" customHeight="1">
      <c r="J25" s="7"/>
      <c r="K25" s="7"/>
      <c r="L25" s="7"/>
      <c r="M25" s="7"/>
      <c r="N25" s="7"/>
      <c r="O25" s="7"/>
      <c r="P25" s="7"/>
      <c r="Q25" s="7"/>
      <c r="R25" s="9"/>
    </row>
    <row r="26" spans="10:18" ht="24.75" customHeight="1">
      <c r="J26" s="268" t="s">
        <v>111</v>
      </c>
      <c r="K26" s="268"/>
      <c r="L26" s="268"/>
      <c r="M26" s="268"/>
      <c r="N26" s="268"/>
      <c r="O26" s="7"/>
      <c r="P26" s="264">
        <f>P22*P24</f>
        <v>0</v>
      </c>
      <c r="Q26" s="264"/>
      <c r="R26" s="264"/>
    </row>
    <row r="27" ht="30" customHeight="1">
      <c r="O27" s="7"/>
    </row>
    <row r="30" ht="16.5">
      <c r="N30" s="2" t="s">
        <v>121</v>
      </c>
    </row>
    <row r="36" ht="16.5">
      <c r="F36" s="6" t="s">
        <v>120</v>
      </c>
    </row>
  </sheetData>
  <sheetProtection password="CEAF" sheet="1" objects="1" scenarios="1"/>
  <mergeCells count="19">
    <mergeCell ref="P24:R24"/>
    <mergeCell ref="P26:R26"/>
    <mergeCell ref="P22:R22"/>
    <mergeCell ref="C18:R18"/>
    <mergeCell ref="C19:R19"/>
    <mergeCell ref="C20:R20"/>
    <mergeCell ref="J26:N26"/>
    <mergeCell ref="J22:N22"/>
    <mergeCell ref="J24:N24"/>
    <mergeCell ref="B2:D4"/>
    <mergeCell ref="C14:R14"/>
    <mergeCell ref="C15:R15"/>
    <mergeCell ref="C16:R16"/>
    <mergeCell ref="C17:R17"/>
    <mergeCell ref="F2:H2"/>
    <mergeCell ref="J2:L2"/>
    <mergeCell ref="R2:R4"/>
    <mergeCell ref="N2:P2"/>
    <mergeCell ref="B13:R13"/>
  </mergeCells>
  <conditionalFormatting sqref="F6:F12 H6:H12">
    <cfRule type="cellIs" priority="273" dxfId="17" operator="equal">
      <formula>TRUE</formula>
    </cfRule>
    <cfRule type="cellIs" priority="274" dxfId="6" operator="equal">
      <formula>FALSE</formula>
    </cfRule>
  </conditionalFormatting>
  <conditionalFormatting sqref="J6:J12 L6:L12">
    <cfRule type="cellIs" priority="237" dxfId="15" operator="equal">
      <formula>TRUE</formula>
    </cfRule>
    <cfRule type="cellIs" priority="238" dxfId="6" operator="equal">
      <formula>FALSE</formula>
    </cfRule>
  </conditionalFormatting>
  <conditionalFormatting sqref="N6:N12 P6:P12">
    <cfRule type="cellIs" priority="224" dxfId="13" operator="equal">
      <formula>TRUE</formula>
    </cfRule>
    <cfRule type="cellIs" priority="225" dxfId="6" operator="equal">
      <formula>FALSE</formula>
    </cfRule>
  </conditionalFormatting>
  <conditionalFormatting sqref="F6:F12 H6:H12">
    <cfRule type="cellIs" priority="191" dxfId="11" operator="equal">
      <formula>TRUE</formula>
    </cfRule>
    <cfRule type="cellIs" priority="192" dxfId="6" operator="equal">
      <formula>FALSE</formula>
    </cfRule>
  </conditionalFormatting>
  <conditionalFormatting sqref="J6:J12 L6:L12">
    <cfRule type="cellIs" priority="189" dxfId="9" operator="equal">
      <formula>TRUE</formula>
    </cfRule>
    <cfRule type="cellIs" priority="190" dxfId="6" operator="equal">
      <formula>FALSE</formula>
    </cfRule>
  </conditionalFormatting>
  <conditionalFormatting sqref="N6:N12 P6:P12">
    <cfRule type="cellIs" priority="187" dxfId="7" operator="equal">
      <formula>TRUE</formula>
    </cfRule>
    <cfRule type="cellIs" priority="188" dxfId="6" operator="equal">
      <formula>FALSE</formula>
    </cfRule>
  </conditionalFormatting>
  <conditionalFormatting sqref="F6:F12 H6:H12">
    <cfRule type="cellIs" priority="184" dxfId="47" operator="equal">
      <formula>TRUE</formula>
    </cfRule>
    <cfRule type="cellIs" priority="185" dxfId="6" operator="equal">
      <formula>FALSE</formula>
    </cfRule>
  </conditionalFormatting>
  <conditionalFormatting sqref="H8">
    <cfRule type="colorScale" priority="178" dxfId="495">
      <colorScale>
        <cfvo type="min" val="0"/>
        <cfvo type="max"/>
        <color rgb="FFFFEF9C"/>
        <color rgb="FFFF7128"/>
      </colorScale>
    </cfRule>
  </conditionalFormatting>
  <conditionalFormatting sqref="D6:D12">
    <cfRule type="cellIs" priority="8" dxfId="2" operator="equal">
      <formula>TRUE</formula>
    </cfRule>
  </conditionalFormatting>
  <conditionalFormatting sqref="H8">
    <cfRule type="colorScale" priority="601" dxfId="495">
      <colorScale>
        <cfvo type="min" val="0"/>
        <cfvo type="max"/>
        <color rgb="FFFFEF9C"/>
        <color rgb="FFFF7128"/>
      </colorScale>
    </cfRule>
  </conditionalFormatting>
  <conditionalFormatting sqref="C14:R20">
    <cfRule type="cellIs" priority="1" dxfId="0" operator="notEqual">
      <formula>0</formula>
    </cfRule>
  </conditionalFormatting>
  <printOptions horizontalCentered="1"/>
  <pageMargins left="0.31" right="0.3" top="0.29" bottom="0.4" header="0" footer="0"/>
  <pageSetup fitToHeight="1" fitToWidth="1" horizontalDpi="600" verticalDpi="600" orientation="landscape" paperSize="9" scale="51" r:id="rId3"/>
  <drawing r:id="rId2"/>
  <legacyDrawing r:id="rId1"/>
</worksheet>
</file>

<file path=xl/worksheets/sheet5.xml><?xml version="1.0" encoding="utf-8"?>
<worksheet xmlns="http://schemas.openxmlformats.org/spreadsheetml/2006/main" xmlns:r="http://schemas.openxmlformats.org/officeDocument/2006/relationships">
  <sheetPr codeName="Sheet9">
    <pageSetUpPr fitToPage="1"/>
  </sheetPr>
  <dimension ref="B1:R35"/>
  <sheetViews>
    <sheetView showGridLines="0" showRowColHeaders="0" zoomScale="70" zoomScaleNormal="70" zoomScaleSheetLayoutView="40" zoomScalePageLayoutView="70" workbookViewId="0" topLeftCell="A1">
      <pane xSplit="19" ySplit="5" topLeftCell="T6" activePane="bottomRight" state="frozen"/>
      <selection pane="topLeft" activeCell="B2" sqref="B2:D4"/>
      <selection pane="topRight" activeCell="B2" sqref="B2:D4"/>
      <selection pane="bottomLeft" activeCell="B2" sqref="B2:D4"/>
      <selection pane="bottomRight" activeCell="C5" sqref="C5"/>
    </sheetView>
  </sheetViews>
  <sheetFormatPr defaultColWidth="9.140625" defaultRowHeight="12.75"/>
  <cols>
    <col min="1" max="1" width="3.7109375" style="2" customWidth="1"/>
    <col min="2" max="2" width="10.140625" style="5" customWidth="1"/>
    <col min="3" max="3" width="129.7109375" style="2" customWidth="1"/>
    <col min="4" max="4" width="6.7109375" style="6" customWidth="1"/>
    <col min="5" max="5" width="12.7109375" style="2" hidden="1" customWidth="1"/>
    <col min="6" max="6" width="18.7109375" style="6" customWidth="1"/>
    <col min="7" max="7" width="12.7109375" style="6" hidden="1" customWidth="1"/>
    <col min="8" max="8" width="18.7109375" style="2" customWidth="1"/>
    <col min="9" max="9" width="12.7109375" style="2" hidden="1" customWidth="1"/>
    <col min="10" max="10" width="18.7109375" style="2" customWidth="1"/>
    <col min="11" max="11" width="12.7109375" style="2" hidden="1" customWidth="1"/>
    <col min="12" max="12" width="18.7109375" style="2" customWidth="1"/>
    <col min="13" max="13" width="12.7109375" style="2" hidden="1" customWidth="1"/>
    <col min="14" max="14" width="18.7109375" style="2" customWidth="1"/>
    <col min="15" max="15" width="12.7109375" style="2" hidden="1" customWidth="1"/>
    <col min="16" max="16" width="18.7109375" style="2" customWidth="1"/>
    <col min="17" max="17" width="12.7109375" style="2" hidden="1" customWidth="1"/>
    <col min="18" max="18" width="18.7109375" style="2" customWidth="1"/>
    <col min="19" max="16384" width="9.140625" style="2" customWidth="1"/>
  </cols>
  <sheetData>
    <row r="1" spans="5:17" ht="16.5">
      <c r="E1" s="16"/>
      <c r="I1" s="16"/>
      <c r="M1" s="16"/>
      <c r="Q1" s="16"/>
    </row>
    <row r="2" spans="2:18" s="1" customFormat="1" ht="18" customHeight="1">
      <c r="B2" s="252" t="s">
        <v>119</v>
      </c>
      <c r="C2" s="253"/>
      <c r="D2" s="254"/>
      <c r="E2" s="60"/>
      <c r="F2" s="247" t="s">
        <v>107</v>
      </c>
      <c r="G2" s="247"/>
      <c r="H2" s="247"/>
      <c r="I2" s="55"/>
      <c r="J2" s="248" t="s">
        <v>108</v>
      </c>
      <c r="K2" s="248"/>
      <c r="L2" s="248"/>
      <c r="M2" s="58"/>
      <c r="N2" s="249" t="s">
        <v>109</v>
      </c>
      <c r="O2" s="249"/>
      <c r="P2" s="249"/>
      <c r="Q2" s="58"/>
      <c r="R2" s="250" t="s">
        <v>118</v>
      </c>
    </row>
    <row r="3" spans="2:18" ht="34.5" customHeight="1">
      <c r="B3" s="255"/>
      <c r="C3" s="256"/>
      <c r="D3" s="257"/>
      <c r="E3" s="61"/>
      <c r="F3" s="35" t="s">
        <v>112</v>
      </c>
      <c r="G3" s="56"/>
      <c r="H3" s="35" t="s">
        <v>113</v>
      </c>
      <c r="I3" s="56"/>
      <c r="J3" s="36" t="s">
        <v>114</v>
      </c>
      <c r="K3" s="56"/>
      <c r="L3" s="36" t="s">
        <v>115</v>
      </c>
      <c r="M3" s="59"/>
      <c r="N3" s="37" t="s">
        <v>116</v>
      </c>
      <c r="O3" s="56"/>
      <c r="P3" s="38" t="s">
        <v>117</v>
      </c>
      <c r="Q3" s="59"/>
      <c r="R3" s="250"/>
    </row>
    <row r="4" spans="2:18" ht="138" customHeight="1">
      <c r="B4" s="258"/>
      <c r="C4" s="259"/>
      <c r="D4" s="260"/>
      <c r="E4" s="62"/>
      <c r="F4" s="39" t="s">
        <v>97</v>
      </c>
      <c r="G4" s="57"/>
      <c r="H4" s="39" t="s">
        <v>102</v>
      </c>
      <c r="I4" s="57"/>
      <c r="J4" s="40" t="s">
        <v>98</v>
      </c>
      <c r="K4" s="57"/>
      <c r="L4" s="40" t="s">
        <v>103</v>
      </c>
      <c r="M4" s="57"/>
      <c r="N4" s="41" t="s">
        <v>99</v>
      </c>
      <c r="O4" s="57"/>
      <c r="P4" s="41" t="s">
        <v>96</v>
      </c>
      <c r="Q4" s="57"/>
      <c r="R4" s="251"/>
    </row>
    <row r="5" spans="2:18" ht="84.75" customHeight="1">
      <c r="B5" s="65" t="s">
        <v>104</v>
      </c>
      <c r="C5" s="66" t="s">
        <v>124</v>
      </c>
      <c r="D5" s="67">
        <v>0</v>
      </c>
      <c r="E5" s="63" t="s">
        <v>11</v>
      </c>
      <c r="F5" s="42">
        <v>0.2</v>
      </c>
      <c r="G5" s="43" t="s">
        <v>11</v>
      </c>
      <c r="H5" s="42">
        <v>0.4</v>
      </c>
      <c r="I5" s="43" t="s">
        <v>11</v>
      </c>
      <c r="J5" s="44">
        <v>0.6</v>
      </c>
      <c r="K5" s="43" t="s">
        <v>11</v>
      </c>
      <c r="L5" s="44">
        <v>0.8</v>
      </c>
      <c r="M5" s="43" t="s">
        <v>11</v>
      </c>
      <c r="N5" s="45">
        <v>0.9</v>
      </c>
      <c r="O5" s="43" t="s">
        <v>11</v>
      </c>
      <c r="P5" s="45">
        <v>1</v>
      </c>
      <c r="Q5" s="43" t="s">
        <v>11</v>
      </c>
      <c r="R5" s="46" t="s">
        <v>105</v>
      </c>
    </row>
    <row r="6" spans="2:18" s="4" customFormat="1" ht="54.75" customHeight="1">
      <c r="B6" s="119">
        <v>1</v>
      </c>
      <c r="C6" s="118" t="s">
        <v>50</v>
      </c>
      <c r="D6" s="131" t="b">
        <v>0</v>
      </c>
      <c r="E6" s="115">
        <f>IF(B6=TRUE,"ERROR",IF(F6=TRUE,"ERROR",IF(H6=TRUE,"ERROR",IF(J6=TRUE,"ERROR",IF(L6=TRUE,"ERROR",IF(N6=TRUE,"ERROR",IF(P6=TRUE,"ERROR",(IF(D6=TRUE,$D$5,0)))))))))</f>
        <v>0</v>
      </c>
      <c r="F6" s="116" t="b">
        <v>0</v>
      </c>
      <c r="G6" s="115">
        <f>IF(D6=TRUE,"ERROR",IF(H6=TRUE,"ERROR",IF(J6=TRUE,"ERROR",IF(L6=TRUE,"ERROR",IF(N6=TRUE,"ERROR",IF(P6=TRUE,"ERROR",(IF(F6=TRUE,$F$5,0))))))))</f>
        <v>0</v>
      </c>
      <c r="H6" s="116" t="b">
        <v>0</v>
      </c>
      <c r="I6" s="115">
        <f>IF(D6=TRUE,"ERROR",IF(F6=TRUE,"ERROR",IF(J6=TRUE,"ERROR",IF(L6=TRUE,"ERROR",IF(N6=TRUE,"ERROR",IF(P6=TRUE,"ERROR",(IF(H6=TRUE,$H$5,0))))))))</f>
        <v>0</v>
      </c>
      <c r="J6" s="116"/>
      <c r="K6" s="115">
        <f>IF(D6=TRUE,"ERROR",IF(F6=TRUE,"ERROR",IF(H6=TRUE,"ERROR",IF(L6=TRUE,"ERROR",IF(N6=TRUE,"ERROR",IF(P6=TRUE,"ERROR",(IF(J6=TRUE,$J$5,0))))))))</f>
        <v>0</v>
      </c>
      <c r="L6" s="116"/>
      <c r="M6" s="115">
        <f>IF(D6=TRUE,"ERROR",IF(F6=TRUE,"ERROR",IF(H6=TRUE,"ERROR",IF(J6=TRUE,"ERROR",IF(N6=TRUE,"ERROR",IF(P6=TRUE,"ERROR",(IF(L6=TRUE,$L$5,0))))))))</f>
        <v>0</v>
      </c>
      <c r="N6" s="116" t="b">
        <v>0</v>
      </c>
      <c r="O6" s="115">
        <f>IF(D6=TRUE,"ERROR",IF(F6=TRUE,"ERROR",IF(H6=TRUE,"ERROR",IF(J6=TRUE,"ERROR",IF(L6=TRUE,"ERROR",IF(P6=TRUE,"ERROR",(IF(N6=TRUE,$N$5,0))))))))</f>
        <v>0</v>
      </c>
      <c r="P6" s="116" t="b">
        <v>0</v>
      </c>
      <c r="Q6" s="115">
        <f>IF(D6=TRUE,"ERROR",IF(F6=TRUE,"ERROR",IF(H6=TRUE,"ERROR",IF(J6=TRUE,"ERROR",IF(L6=TRUE,"ERROR",IF(N6=TRUE,"ERROR",(IF(P6=TRUE,$P$5,0))))))))</f>
        <v>0</v>
      </c>
      <c r="R6" s="49">
        <f>SUM(E6,G6,I6,K6,M6,O6,Q6)</f>
        <v>0</v>
      </c>
    </row>
    <row r="7" spans="2:18" s="4" customFormat="1" ht="54.75" customHeight="1">
      <c r="B7" s="120">
        <v>2</v>
      </c>
      <c r="C7" s="118" t="s">
        <v>13</v>
      </c>
      <c r="D7" s="131" t="b">
        <v>0</v>
      </c>
      <c r="E7" s="115">
        <f aca="true" t="shared" si="0" ref="E7:E16">IF(B7=TRUE,"ERROR",IF(F7=TRUE,"ERROR",IF(H7=TRUE,"ERROR",IF(J7=TRUE,"ERROR",IF(L7=TRUE,"ERROR",IF(N7=TRUE,"ERROR",IF(P7=TRUE,"ERROR",(IF(D7=TRUE,$D$5,0)))))))))</f>
        <v>0</v>
      </c>
      <c r="F7" s="116" t="b">
        <v>0</v>
      </c>
      <c r="G7" s="115">
        <f aca="true" t="shared" si="1" ref="G7:G16">IF(D7=TRUE,"ERROR",IF(H7=TRUE,"ERROR",IF(J7=TRUE,"ERROR",IF(L7=TRUE,"ERROR",IF(N7=TRUE,"ERROR",IF(P7=TRUE,"ERROR",(IF(F7=TRUE,$F$5,0))))))))</f>
        <v>0</v>
      </c>
      <c r="H7" s="116" t="b">
        <v>0</v>
      </c>
      <c r="I7" s="115">
        <f aca="true" t="shared" si="2" ref="I7:I16">IF(D7=TRUE,"ERROR",IF(F7=TRUE,"ERROR",IF(J7=TRUE,"ERROR",IF(L7=TRUE,"ERROR",IF(N7=TRUE,"ERROR",IF(P7=TRUE,"ERROR",(IF(H7=TRUE,$H$5,0))))))))</f>
        <v>0</v>
      </c>
      <c r="J7" s="116" t="b">
        <v>0</v>
      </c>
      <c r="K7" s="115">
        <f aca="true" t="shared" si="3" ref="K7:K16">IF(D7=TRUE,"ERROR",IF(F7=TRUE,"ERROR",IF(H7=TRUE,"ERROR",IF(L7=TRUE,"ERROR",IF(N7=TRUE,"ERROR",IF(P7=TRUE,"ERROR",(IF(J7=TRUE,$J$5,0))))))))</f>
        <v>0</v>
      </c>
      <c r="L7" s="116" t="b">
        <v>0</v>
      </c>
      <c r="M7" s="115">
        <f aca="true" t="shared" si="4" ref="M7:M16">IF(D7=TRUE,"ERROR",IF(F7=TRUE,"ERROR",IF(H7=TRUE,"ERROR",IF(J7=TRUE,"ERROR",IF(N7=TRUE,"ERROR",IF(P7=TRUE,"ERROR",(IF(L7=TRUE,$L$5,0))))))))</f>
        <v>0</v>
      </c>
      <c r="N7" s="116" t="b">
        <v>0</v>
      </c>
      <c r="O7" s="115">
        <f aca="true" t="shared" si="5" ref="O7:O16">IF(D7=TRUE,"ERROR",IF(F7=TRUE,"ERROR",IF(H7=TRUE,"ERROR",IF(J7=TRUE,"ERROR",IF(L7=TRUE,"ERROR",IF(P7=TRUE,"ERROR",(IF(N7=TRUE,$N$5,0))))))))</f>
        <v>0</v>
      </c>
      <c r="P7" s="116" t="b">
        <v>0</v>
      </c>
      <c r="Q7" s="115">
        <f aca="true" t="shared" si="6" ref="Q7:Q16">IF(D7=TRUE,"ERROR",IF(F7=TRUE,"ERROR",IF(H7=TRUE,"ERROR",IF(J7=TRUE,"ERROR",IF(L7=TRUE,"ERROR",IF(N7=TRUE,"ERROR",(IF(P7=TRUE,$P$5,0))))))))</f>
        <v>0</v>
      </c>
      <c r="R7" s="49">
        <f aca="true" t="shared" si="7" ref="R7:R16">SUM(E7,G7,I7,K7,M7,O7,Q7)</f>
        <v>0</v>
      </c>
    </row>
    <row r="8" spans="2:18" s="4" customFormat="1" ht="54.75" customHeight="1">
      <c r="B8" s="120">
        <v>3</v>
      </c>
      <c r="C8" s="118" t="s">
        <v>51</v>
      </c>
      <c r="D8" s="131" t="b">
        <v>0</v>
      </c>
      <c r="E8" s="115">
        <f t="shared" si="0"/>
        <v>0</v>
      </c>
      <c r="F8" s="116" t="b">
        <v>0</v>
      </c>
      <c r="G8" s="115">
        <f t="shared" si="1"/>
        <v>0</v>
      </c>
      <c r="H8" s="116"/>
      <c r="I8" s="115">
        <f t="shared" si="2"/>
        <v>0</v>
      </c>
      <c r="J8" s="116"/>
      <c r="K8" s="115">
        <f t="shared" si="3"/>
        <v>0</v>
      </c>
      <c r="L8" s="116"/>
      <c r="M8" s="115">
        <f t="shared" si="4"/>
        <v>0</v>
      </c>
      <c r="N8" s="116" t="b">
        <v>0</v>
      </c>
      <c r="O8" s="115">
        <f t="shared" si="5"/>
        <v>0</v>
      </c>
      <c r="P8" s="116"/>
      <c r="Q8" s="115">
        <f t="shared" si="6"/>
        <v>0</v>
      </c>
      <c r="R8" s="49">
        <f t="shared" si="7"/>
        <v>0</v>
      </c>
    </row>
    <row r="9" spans="2:18" s="4" customFormat="1" ht="54.75" customHeight="1">
      <c r="B9" s="120">
        <v>4</v>
      </c>
      <c r="C9" s="118" t="s">
        <v>52</v>
      </c>
      <c r="D9" s="131" t="b">
        <v>0</v>
      </c>
      <c r="E9" s="115">
        <f t="shared" si="0"/>
        <v>0</v>
      </c>
      <c r="F9" s="116" t="b">
        <v>0</v>
      </c>
      <c r="G9" s="115">
        <f t="shared" si="1"/>
        <v>0</v>
      </c>
      <c r="H9" s="116"/>
      <c r="I9" s="115">
        <f t="shared" si="2"/>
        <v>0</v>
      </c>
      <c r="J9" s="116" t="b">
        <v>0</v>
      </c>
      <c r="K9" s="115">
        <f t="shared" si="3"/>
        <v>0</v>
      </c>
      <c r="L9" s="116"/>
      <c r="M9" s="115">
        <f t="shared" si="4"/>
        <v>0</v>
      </c>
      <c r="N9" s="116"/>
      <c r="O9" s="115">
        <f t="shared" si="5"/>
        <v>0</v>
      </c>
      <c r="P9" s="116"/>
      <c r="Q9" s="115">
        <f t="shared" si="6"/>
        <v>0</v>
      </c>
      <c r="R9" s="49">
        <f t="shared" si="7"/>
        <v>0</v>
      </c>
    </row>
    <row r="10" spans="2:18" s="4" customFormat="1" ht="54.75" customHeight="1">
      <c r="B10" s="120">
        <v>5</v>
      </c>
      <c r="C10" s="118" t="s">
        <v>53</v>
      </c>
      <c r="D10" s="131" t="b">
        <v>0</v>
      </c>
      <c r="E10" s="115">
        <f t="shared" si="0"/>
        <v>0</v>
      </c>
      <c r="F10" s="116" t="b">
        <v>0</v>
      </c>
      <c r="G10" s="115">
        <f t="shared" si="1"/>
        <v>0</v>
      </c>
      <c r="H10" s="116" t="b">
        <v>0</v>
      </c>
      <c r="I10" s="115">
        <f t="shared" si="2"/>
        <v>0</v>
      </c>
      <c r="J10" s="116"/>
      <c r="K10" s="115">
        <f t="shared" si="3"/>
        <v>0</v>
      </c>
      <c r="L10" s="116" t="b">
        <v>0</v>
      </c>
      <c r="M10" s="115">
        <f t="shared" si="4"/>
        <v>0</v>
      </c>
      <c r="N10" s="116" t="b">
        <v>0</v>
      </c>
      <c r="O10" s="115">
        <f t="shared" si="5"/>
        <v>0</v>
      </c>
      <c r="P10" s="116"/>
      <c r="Q10" s="115">
        <f t="shared" si="6"/>
        <v>0</v>
      </c>
      <c r="R10" s="49">
        <f t="shared" si="7"/>
        <v>0</v>
      </c>
    </row>
    <row r="11" spans="2:18" s="4" customFormat="1" ht="54.75" customHeight="1">
      <c r="B11" s="120">
        <v>6</v>
      </c>
      <c r="C11" s="118" t="s">
        <v>54</v>
      </c>
      <c r="D11" s="131" t="b">
        <v>0</v>
      </c>
      <c r="E11" s="115">
        <f t="shared" si="0"/>
        <v>0</v>
      </c>
      <c r="F11" s="116" t="b">
        <v>0</v>
      </c>
      <c r="G11" s="115">
        <f t="shared" si="1"/>
        <v>0</v>
      </c>
      <c r="H11" s="116" t="b">
        <v>0</v>
      </c>
      <c r="I11" s="115">
        <f t="shared" si="2"/>
        <v>0</v>
      </c>
      <c r="J11" s="116" t="b">
        <v>0</v>
      </c>
      <c r="K11" s="115">
        <f t="shared" si="3"/>
        <v>0</v>
      </c>
      <c r="L11" s="116" t="b">
        <v>0</v>
      </c>
      <c r="M11" s="115">
        <f t="shared" si="4"/>
        <v>0</v>
      </c>
      <c r="N11" s="116" t="b">
        <v>0</v>
      </c>
      <c r="O11" s="115">
        <f t="shared" si="5"/>
        <v>0</v>
      </c>
      <c r="P11" s="116"/>
      <c r="Q11" s="115">
        <f t="shared" si="6"/>
        <v>0</v>
      </c>
      <c r="R11" s="49">
        <f t="shared" si="7"/>
        <v>0</v>
      </c>
    </row>
    <row r="12" spans="2:18" s="4" customFormat="1" ht="54.75" customHeight="1">
      <c r="B12" s="120">
        <v>7</v>
      </c>
      <c r="C12" s="118" t="s">
        <v>35</v>
      </c>
      <c r="D12" s="131" t="b">
        <v>0</v>
      </c>
      <c r="E12" s="115">
        <f t="shared" si="0"/>
        <v>0</v>
      </c>
      <c r="F12" s="116"/>
      <c r="G12" s="115">
        <f t="shared" si="1"/>
        <v>0</v>
      </c>
      <c r="H12" s="116" t="b">
        <v>0</v>
      </c>
      <c r="I12" s="115">
        <f t="shared" si="2"/>
        <v>0</v>
      </c>
      <c r="J12" s="116"/>
      <c r="K12" s="115">
        <f t="shared" si="3"/>
        <v>0</v>
      </c>
      <c r="L12" s="116"/>
      <c r="M12" s="115">
        <f t="shared" si="4"/>
        <v>0</v>
      </c>
      <c r="N12" s="116" t="b">
        <v>0</v>
      </c>
      <c r="O12" s="115">
        <f t="shared" si="5"/>
        <v>0</v>
      </c>
      <c r="P12" s="116"/>
      <c r="Q12" s="115">
        <f t="shared" si="6"/>
        <v>0</v>
      </c>
      <c r="R12" s="49">
        <f t="shared" si="7"/>
        <v>0</v>
      </c>
    </row>
    <row r="13" spans="2:18" s="4" customFormat="1" ht="54.75" customHeight="1">
      <c r="B13" s="120">
        <v>8</v>
      </c>
      <c r="C13" s="118" t="s">
        <v>36</v>
      </c>
      <c r="D13" s="131" t="b">
        <v>0</v>
      </c>
      <c r="E13" s="115">
        <f t="shared" si="0"/>
        <v>0</v>
      </c>
      <c r="F13" s="116"/>
      <c r="G13" s="115">
        <f t="shared" si="1"/>
        <v>0</v>
      </c>
      <c r="H13" s="116" t="b">
        <v>0</v>
      </c>
      <c r="I13" s="115">
        <f t="shared" si="2"/>
        <v>0</v>
      </c>
      <c r="J13" s="116"/>
      <c r="K13" s="115">
        <f t="shared" si="3"/>
        <v>0</v>
      </c>
      <c r="L13" s="116"/>
      <c r="M13" s="115">
        <f t="shared" si="4"/>
        <v>0</v>
      </c>
      <c r="N13" s="116" t="b">
        <v>0</v>
      </c>
      <c r="O13" s="115">
        <f t="shared" si="5"/>
        <v>0</v>
      </c>
      <c r="P13" s="116" t="b">
        <v>0</v>
      </c>
      <c r="Q13" s="115">
        <f t="shared" si="6"/>
        <v>0</v>
      </c>
      <c r="R13" s="49">
        <f t="shared" si="7"/>
        <v>0</v>
      </c>
    </row>
    <row r="14" spans="2:18" s="4" customFormat="1" ht="54.75" customHeight="1">
      <c r="B14" s="120">
        <v>9</v>
      </c>
      <c r="C14" s="118" t="s">
        <v>37</v>
      </c>
      <c r="D14" s="131" t="b">
        <v>0</v>
      </c>
      <c r="E14" s="115">
        <f t="shared" si="0"/>
        <v>0</v>
      </c>
      <c r="F14" s="116"/>
      <c r="G14" s="115">
        <f t="shared" si="1"/>
        <v>0</v>
      </c>
      <c r="H14" s="116" t="b">
        <v>0</v>
      </c>
      <c r="I14" s="115">
        <f t="shared" si="2"/>
        <v>0</v>
      </c>
      <c r="J14" s="116"/>
      <c r="K14" s="115">
        <f t="shared" si="3"/>
        <v>0</v>
      </c>
      <c r="L14" s="116"/>
      <c r="M14" s="115">
        <f t="shared" si="4"/>
        <v>0</v>
      </c>
      <c r="N14" s="116" t="b">
        <v>0</v>
      </c>
      <c r="O14" s="115">
        <f t="shared" si="5"/>
        <v>0</v>
      </c>
      <c r="P14" s="116" t="b">
        <v>0</v>
      </c>
      <c r="Q14" s="115">
        <f t="shared" si="6"/>
        <v>0</v>
      </c>
      <c r="R14" s="49">
        <f t="shared" si="7"/>
        <v>0</v>
      </c>
    </row>
    <row r="15" spans="2:18" s="4" customFormat="1" ht="54.75" customHeight="1">
      <c r="B15" s="120">
        <v>10</v>
      </c>
      <c r="C15" s="118" t="s">
        <v>38</v>
      </c>
      <c r="D15" s="131" t="b">
        <v>0</v>
      </c>
      <c r="E15" s="115">
        <f t="shared" si="0"/>
        <v>0</v>
      </c>
      <c r="F15" s="116" t="b">
        <v>0</v>
      </c>
      <c r="G15" s="115">
        <f t="shared" si="1"/>
        <v>0</v>
      </c>
      <c r="H15" s="116" t="b">
        <v>0</v>
      </c>
      <c r="I15" s="115">
        <f t="shared" si="2"/>
        <v>0</v>
      </c>
      <c r="J15" s="116" t="b">
        <v>0</v>
      </c>
      <c r="K15" s="115">
        <f t="shared" si="3"/>
        <v>0</v>
      </c>
      <c r="L15" s="116"/>
      <c r="M15" s="115">
        <f t="shared" si="4"/>
        <v>0</v>
      </c>
      <c r="N15" s="116" t="b">
        <v>0</v>
      </c>
      <c r="O15" s="115">
        <f t="shared" si="5"/>
        <v>0</v>
      </c>
      <c r="P15" s="116" t="b">
        <v>0</v>
      </c>
      <c r="Q15" s="115">
        <f t="shared" si="6"/>
        <v>0</v>
      </c>
      <c r="R15" s="49">
        <f t="shared" si="7"/>
        <v>0</v>
      </c>
    </row>
    <row r="16" spans="2:18" s="4" customFormat="1" ht="54.75" customHeight="1">
      <c r="B16" s="121">
        <v>11</v>
      </c>
      <c r="C16" s="118" t="s">
        <v>39</v>
      </c>
      <c r="D16" s="131" t="b">
        <v>0</v>
      </c>
      <c r="E16" s="115">
        <f t="shared" si="0"/>
        <v>0</v>
      </c>
      <c r="F16" s="116" t="b">
        <v>0</v>
      </c>
      <c r="G16" s="115">
        <f t="shared" si="1"/>
        <v>0</v>
      </c>
      <c r="H16" s="116" t="b">
        <v>0</v>
      </c>
      <c r="I16" s="115">
        <f t="shared" si="2"/>
        <v>0</v>
      </c>
      <c r="J16" s="116"/>
      <c r="K16" s="115">
        <f t="shared" si="3"/>
        <v>0</v>
      </c>
      <c r="L16" s="116"/>
      <c r="M16" s="115">
        <f t="shared" si="4"/>
        <v>0</v>
      </c>
      <c r="N16" s="116" t="b">
        <v>0</v>
      </c>
      <c r="O16" s="115">
        <f t="shared" si="5"/>
        <v>0</v>
      </c>
      <c r="P16" s="116" t="b">
        <v>0</v>
      </c>
      <c r="Q16" s="115">
        <f t="shared" si="6"/>
        <v>0</v>
      </c>
      <c r="R16" s="49">
        <f t="shared" si="7"/>
        <v>0</v>
      </c>
    </row>
    <row r="17" spans="2:18" ht="24.75" customHeight="1">
      <c r="B17" s="246" t="s">
        <v>94</v>
      </c>
      <c r="C17" s="246"/>
      <c r="D17" s="246"/>
      <c r="E17" s="246"/>
      <c r="F17" s="246"/>
      <c r="G17" s="246"/>
      <c r="H17" s="246"/>
      <c r="I17" s="246"/>
      <c r="J17" s="246"/>
      <c r="K17" s="246"/>
      <c r="L17" s="246"/>
      <c r="M17" s="246"/>
      <c r="N17" s="246"/>
      <c r="O17" s="246"/>
      <c r="P17" s="246"/>
      <c r="Q17" s="246"/>
      <c r="R17" s="246"/>
    </row>
    <row r="18" spans="2:18" ht="24.75" customHeight="1">
      <c r="B18" s="71">
        <v>1</v>
      </c>
      <c r="C18" s="265"/>
      <c r="D18" s="265"/>
      <c r="E18" s="265"/>
      <c r="F18" s="265"/>
      <c r="G18" s="265"/>
      <c r="H18" s="265"/>
      <c r="I18" s="265"/>
      <c r="J18" s="265"/>
      <c r="K18" s="265"/>
      <c r="L18" s="265"/>
      <c r="M18" s="265"/>
      <c r="N18" s="265"/>
      <c r="O18" s="265"/>
      <c r="P18" s="265"/>
      <c r="Q18" s="265"/>
      <c r="R18" s="266"/>
    </row>
    <row r="19" spans="2:18" ht="24.75" customHeight="1">
      <c r="B19" s="72">
        <v>2</v>
      </c>
      <c r="C19" s="265"/>
      <c r="D19" s="265"/>
      <c r="E19" s="265"/>
      <c r="F19" s="265"/>
      <c r="G19" s="265"/>
      <c r="H19" s="265"/>
      <c r="I19" s="265"/>
      <c r="J19" s="265"/>
      <c r="K19" s="265"/>
      <c r="L19" s="265"/>
      <c r="M19" s="265"/>
      <c r="N19" s="265"/>
      <c r="O19" s="265"/>
      <c r="P19" s="265"/>
      <c r="Q19" s="265"/>
      <c r="R19" s="266"/>
    </row>
    <row r="20" spans="2:18" ht="24.75" customHeight="1">
      <c r="B20" s="72">
        <v>3</v>
      </c>
      <c r="C20" s="265"/>
      <c r="D20" s="265"/>
      <c r="E20" s="265"/>
      <c r="F20" s="265"/>
      <c r="G20" s="265"/>
      <c r="H20" s="265"/>
      <c r="I20" s="265"/>
      <c r="J20" s="265"/>
      <c r="K20" s="265"/>
      <c r="L20" s="265"/>
      <c r="M20" s="265"/>
      <c r="N20" s="265"/>
      <c r="O20" s="265"/>
      <c r="P20" s="265"/>
      <c r="Q20" s="265"/>
      <c r="R20" s="266"/>
    </row>
    <row r="21" spans="2:18" ht="24.75" customHeight="1">
      <c r="B21" s="72">
        <v>4</v>
      </c>
      <c r="C21" s="265"/>
      <c r="D21" s="265"/>
      <c r="E21" s="265"/>
      <c r="F21" s="265"/>
      <c r="G21" s="265"/>
      <c r="H21" s="265"/>
      <c r="I21" s="265"/>
      <c r="J21" s="265"/>
      <c r="K21" s="265"/>
      <c r="L21" s="265"/>
      <c r="M21" s="265"/>
      <c r="N21" s="265"/>
      <c r="O21" s="265"/>
      <c r="P21" s="265"/>
      <c r="Q21" s="265"/>
      <c r="R21" s="266"/>
    </row>
    <row r="22" spans="2:18" ht="24.75" customHeight="1">
      <c r="B22" s="72">
        <v>5</v>
      </c>
      <c r="C22" s="265"/>
      <c r="D22" s="265"/>
      <c r="E22" s="265"/>
      <c r="F22" s="265"/>
      <c r="G22" s="265"/>
      <c r="H22" s="265"/>
      <c r="I22" s="265"/>
      <c r="J22" s="265"/>
      <c r="K22" s="265"/>
      <c r="L22" s="265"/>
      <c r="M22" s="265"/>
      <c r="N22" s="265"/>
      <c r="O22" s="265"/>
      <c r="P22" s="265"/>
      <c r="Q22" s="265"/>
      <c r="R22" s="266"/>
    </row>
    <row r="23" spans="2:18" ht="24.75" customHeight="1">
      <c r="B23" s="72">
        <v>6</v>
      </c>
      <c r="C23" s="265"/>
      <c r="D23" s="265"/>
      <c r="E23" s="265"/>
      <c r="F23" s="265"/>
      <c r="G23" s="265"/>
      <c r="H23" s="265"/>
      <c r="I23" s="265"/>
      <c r="J23" s="265"/>
      <c r="K23" s="265"/>
      <c r="L23" s="265"/>
      <c r="M23" s="265"/>
      <c r="N23" s="265"/>
      <c r="O23" s="265"/>
      <c r="P23" s="265"/>
      <c r="Q23" s="265"/>
      <c r="R23" s="266"/>
    </row>
    <row r="24" spans="2:18" ht="24.75" customHeight="1">
      <c r="B24" s="72">
        <v>7</v>
      </c>
      <c r="C24" s="265"/>
      <c r="D24" s="265"/>
      <c r="E24" s="265"/>
      <c r="F24" s="265"/>
      <c r="G24" s="265"/>
      <c r="H24" s="265"/>
      <c r="I24" s="265"/>
      <c r="J24" s="265"/>
      <c r="K24" s="265"/>
      <c r="L24" s="265"/>
      <c r="M24" s="265"/>
      <c r="N24" s="265"/>
      <c r="O24" s="265"/>
      <c r="P24" s="265"/>
      <c r="Q24" s="265"/>
      <c r="R24" s="266"/>
    </row>
    <row r="25" spans="2:18" ht="24.75" customHeight="1">
      <c r="B25" s="72">
        <v>8</v>
      </c>
      <c r="C25" s="265"/>
      <c r="D25" s="265"/>
      <c r="E25" s="265"/>
      <c r="F25" s="265"/>
      <c r="G25" s="265"/>
      <c r="H25" s="265"/>
      <c r="I25" s="265"/>
      <c r="J25" s="265"/>
      <c r="K25" s="265"/>
      <c r="L25" s="265"/>
      <c r="M25" s="265"/>
      <c r="N25" s="265"/>
      <c r="O25" s="265"/>
      <c r="P25" s="265"/>
      <c r="Q25" s="265"/>
      <c r="R25" s="266"/>
    </row>
    <row r="26" spans="2:18" ht="24.75" customHeight="1">
      <c r="B26" s="72">
        <v>9</v>
      </c>
      <c r="C26" s="265"/>
      <c r="D26" s="265"/>
      <c r="E26" s="265"/>
      <c r="F26" s="265"/>
      <c r="G26" s="265"/>
      <c r="H26" s="265"/>
      <c r="I26" s="265"/>
      <c r="J26" s="265"/>
      <c r="K26" s="265"/>
      <c r="L26" s="265"/>
      <c r="M26" s="265"/>
      <c r="N26" s="265"/>
      <c r="O26" s="265"/>
      <c r="P26" s="265"/>
      <c r="Q26" s="265"/>
      <c r="R26" s="266"/>
    </row>
    <row r="27" spans="2:18" ht="24.75" customHeight="1">
      <c r="B27" s="72">
        <v>10</v>
      </c>
      <c r="C27" s="265"/>
      <c r="D27" s="265"/>
      <c r="E27" s="265"/>
      <c r="F27" s="265"/>
      <c r="G27" s="265"/>
      <c r="H27" s="265"/>
      <c r="I27" s="265"/>
      <c r="J27" s="265"/>
      <c r="K27" s="265"/>
      <c r="L27" s="265"/>
      <c r="M27" s="265"/>
      <c r="N27" s="265"/>
      <c r="O27" s="265"/>
      <c r="P27" s="265"/>
      <c r="Q27" s="265"/>
      <c r="R27" s="266"/>
    </row>
    <row r="28" spans="2:18" ht="24.75" customHeight="1">
      <c r="B28" s="73">
        <v>11</v>
      </c>
      <c r="C28" s="265"/>
      <c r="D28" s="265"/>
      <c r="E28" s="265"/>
      <c r="F28" s="265"/>
      <c r="G28" s="265"/>
      <c r="H28" s="265"/>
      <c r="I28" s="265"/>
      <c r="J28" s="265"/>
      <c r="K28" s="265"/>
      <c r="L28" s="265"/>
      <c r="M28" s="265"/>
      <c r="N28" s="265"/>
      <c r="O28" s="265"/>
      <c r="P28" s="265"/>
      <c r="Q28" s="265"/>
      <c r="R28" s="266"/>
    </row>
    <row r="29" ht="15" customHeight="1"/>
    <row r="30" spans="10:18" ht="24.75" customHeight="1">
      <c r="J30" s="268" t="s">
        <v>106</v>
      </c>
      <c r="K30" s="268"/>
      <c r="L30" s="268"/>
      <c r="M30" s="268"/>
      <c r="N30" s="268"/>
      <c r="O30" s="7"/>
      <c r="P30" s="264">
        <f>AVERAGE(R6:R16)</f>
        <v>0</v>
      </c>
      <c r="Q30" s="264"/>
      <c r="R30" s="264"/>
    </row>
    <row r="31" spans="10:18" ht="15" customHeight="1">
      <c r="J31" s="7"/>
      <c r="K31" s="7"/>
      <c r="L31" s="7"/>
      <c r="M31" s="7"/>
      <c r="N31" s="7"/>
      <c r="O31" s="7"/>
      <c r="P31" s="7"/>
      <c r="Q31" s="7"/>
      <c r="R31" s="8"/>
    </row>
    <row r="32" spans="10:18" ht="24.75" customHeight="1">
      <c r="J32" s="268" t="s">
        <v>110</v>
      </c>
      <c r="K32" s="268"/>
      <c r="L32" s="268"/>
      <c r="M32" s="268"/>
      <c r="N32" s="268"/>
      <c r="O32" s="7"/>
      <c r="P32" s="267">
        <v>42.5</v>
      </c>
      <c r="Q32" s="267"/>
      <c r="R32" s="267"/>
    </row>
    <row r="33" spans="10:18" ht="15" customHeight="1">
      <c r="J33" s="7"/>
      <c r="K33" s="7"/>
      <c r="L33" s="7"/>
      <c r="M33" s="7"/>
      <c r="N33" s="7"/>
      <c r="O33" s="7"/>
      <c r="P33" s="7"/>
      <c r="Q33" s="7"/>
      <c r="R33" s="9"/>
    </row>
    <row r="34" spans="10:18" ht="24.75" customHeight="1">
      <c r="J34" s="268" t="s">
        <v>111</v>
      </c>
      <c r="K34" s="268"/>
      <c r="L34" s="268"/>
      <c r="M34" s="268"/>
      <c r="N34" s="268"/>
      <c r="O34" s="7"/>
      <c r="P34" s="264">
        <f>P30*P32</f>
        <v>0</v>
      </c>
      <c r="Q34" s="264"/>
      <c r="R34" s="264"/>
    </row>
    <row r="35" ht="30" customHeight="1">
      <c r="O35" s="7"/>
    </row>
  </sheetData>
  <sheetProtection password="CEAF" sheet="1" objects="1" scenarios="1"/>
  <mergeCells count="23">
    <mergeCell ref="C18:R18"/>
    <mergeCell ref="C19:R19"/>
    <mergeCell ref="C20:R20"/>
    <mergeCell ref="C21:R21"/>
    <mergeCell ref="C22:R22"/>
    <mergeCell ref="C23:R23"/>
    <mergeCell ref="C24:R24"/>
    <mergeCell ref="C27:R27"/>
    <mergeCell ref="J32:N32"/>
    <mergeCell ref="P32:R32"/>
    <mergeCell ref="C28:R28"/>
    <mergeCell ref="C25:R25"/>
    <mergeCell ref="C26:R26"/>
    <mergeCell ref="J34:N34"/>
    <mergeCell ref="P34:R34"/>
    <mergeCell ref="B17:R17"/>
    <mergeCell ref="F2:H2"/>
    <mergeCell ref="J2:L2"/>
    <mergeCell ref="N2:P2"/>
    <mergeCell ref="R2:R4"/>
    <mergeCell ref="B2:D4"/>
    <mergeCell ref="J30:N30"/>
    <mergeCell ref="P30:R30"/>
  </mergeCells>
  <conditionalFormatting sqref="F6:F16 H6:H16">
    <cfRule type="cellIs" priority="219" dxfId="17" operator="equal">
      <formula>TRUE</formula>
    </cfRule>
    <cfRule type="cellIs" priority="220" dxfId="6" operator="equal">
      <formula>FALSE</formula>
    </cfRule>
  </conditionalFormatting>
  <conditionalFormatting sqref="J6:J16 L6:L16">
    <cfRule type="cellIs" priority="217" dxfId="15" operator="equal">
      <formula>TRUE</formula>
    </cfRule>
    <cfRule type="cellIs" priority="218" dxfId="6" operator="equal">
      <formula>FALSE</formula>
    </cfRule>
  </conditionalFormatting>
  <conditionalFormatting sqref="N6:N16 P6:P16">
    <cfRule type="cellIs" priority="215" dxfId="13" operator="equal">
      <formula>TRUE</formula>
    </cfRule>
    <cfRule type="cellIs" priority="216" dxfId="6" operator="equal">
      <formula>FALSE</formula>
    </cfRule>
  </conditionalFormatting>
  <conditionalFormatting sqref="F6:F16 H6:H16">
    <cfRule type="cellIs" priority="212" dxfId="17" operator="equal">
      <formula>TRUE</formula>
    </cfRule>
    <cfRule type="cellIs" priority="213" dxfId="6" operator="equal">
      <formula>FALSE</formula>
    </cfRule>
  </conditionalFormatting>
  <conditionalFormatting sqref="J6:J16 L6:L16">
    <cfRule type="cellIs" priority="210" dxfId="15" operator="equal">
      <formula>TRUE</formula>
    </cfRule>
    <cfRule type="cellIs" priority="211" dxfId="6" operator="equal">
      <formula>FALSE</formula>
    </cfRule>
  </conditionalFormatting>
  <conditionalFormatting sqref="N6:N16 P6:P16">
    <cfRule type="cellIs" priority="208" dxfId="13" operator="equal">
      <formula>TRUE</formula>
    </cfRule>
    <cfRule type="cellIs" priority="209" dxfId="6" operator="equal">
      <formula>FALSE</formula>
    </cfRule>
  </conditionalFormatting>
  <conditionalFormatting sqref="F6:F16 H6:H16">
    <cfRule type="cellIs" priority="205" dxfId="17" operator="equal">
      <formula>TRUE</formula>
    </cfRule>
    <cfRule type="cellIs" priority="206" dxfId="6" operator="equal">
      <formula>FALSE</formula>
    </cfRule>
  </conditionalFormatting>
  <conditionalFormatting sqref="J6:J16 L6:L16">
    <cfRule type="cellIs" priority="203" dxfId="15" operator="equal">
      <formula>TRUE</formula>
    </cfRule>
    <cfRule type="cellIs" priority="204" dxfId="6" operator="equal">
      <formula>FALSE</formula>
    </cfRule>
  </conditionalFormatting>
  <conditionalFormatting sqref="N6:N16 P6:P16">
    <cfRule type="cellIs" priority="201" dxfId="13" operator="equal">
      <formula>TRUE</formula>
    </cfRule>
    <cfRule type="cellIs" priority="202" dxfId="6" operator="equal">
      <formula>FALSE</formula>
    </cfRule>
  </conditionalFormatting>
  <conditionalFormatting sqref="F6:F16 H6:H16">
    <cfRule type="cellIs" priority="198" dxfId="17" operator="equal">
      <formula>TRUE</formula>
    </cfRule>
    <cfRule type="cellIs" priority="199" dxfId="6" operator="equal">
      <formula>FALSE</formula>
    </cfRule>
  </conditionalFormatting>
  <conditionalFormatting sqref="J6:J16 L6:L16">
    <cfRule type="cellIs" priority="196" dxfId="15" operator="equal">
      <formula>TRUE</formula>
    </cfRule>
    <cfRule type="cellIs" priority="197" dxfId="6" operator="equal">
      <formula>FALSE</formula>
    </cfRule>
  </conditionalFormatting>
  <conditionalFormatting sqref="N6:N16 P6:P16">
    <cfRule type="cellIs" priority="194" dxfId="13" operator="equal">
      <formula>TRUE</formula>
    </cfRule>
    <cfRule type="cellIs" priority="195" dxfId="6" operator="equal">
      <formula>FALSE</formula>
    </cfRule>
  </conditionalFormatting>
  <conditionalFormatting sqref="F6:F16 H6:H16">
    <cfRule type="cellIs" priority="191" dxfId="11" operator="equal">
      <formula>TRUE</formula>
    </cfRule>
    <cfRule type="cellIs" priority="192" dxfId="6" operator="equal">
      <formula>FALSE</formula>
    </cfRule>
  </conditionalFormatting>
  <conditionalFormatting sqref="J6:J16 L6:L16">
    <cfRule type="cellIs" priority="189" dxfId="9" operator="equal">
      <formula>TRUE</formula>
    </cfRule>
    <cfRule type="cellIs" priority="190" dxfId="6" operator="equal">
      <formula>FALSE</formula>
    </cfRule>
  </conditionalFormatting>
  <conditionalFormatting sqref="N6:N16 P6:P16">
    <cfRule type="cellIs" priority="187" dxfId="7" operator="equal">
      <formula>TRUE</formula>
    </cfRule>
    <cfRule type="cellIs" priority="188" dxfId="6" operator="equal">
      <formula>FALSE</formula>
    </cfRule>
  </conditionalFormatting>
  <conditionalFormatting sqref="F6:F16 H6:H16">
    <cfRule type="cellIs" priority="184" dxfId="17" operator="equal">
      <formula>TRUE</formula>
    </cfRule>
    <cfRule type="cellIs" priority="185" dxfId="6" operator="equal">
      <formula>FALSE</formula>
    </cfRule>
  </conditionalFormatting>
  <conditionalFormatting sqref="J6:J16 L6:L16">
    <cfRule type="cellIs" priority="182" dxfId="15" operator="equal">
      <formula>TRUE</formula>
    </cfRule>
    <cfRule type="cellIs" priority="183" dxfId="6" operator="equal">
      <formula>FALSE</formula>
    </cfRule>
  </conditionalFormatting>
  <conditionalFormatting sqref="N6:N16 P6:P16">
    <cfRule type="cellIs" priority="180" dxfId="13" operator="equal">
      <formula>TRUE</formula>
    </cfRule>
    <cfRule type="cellIs" priority="181" dxfId="6" operator="equal">
      <formula>FALSE</formula>
    </cfRule>
  </conditionalFormatting>
  <conditionalFormatting sqref="F6:F16 H6:H16">
    <cfRule type="cellIs" priority="177" dxfId="17" operator="equal">
      <formula>TRUE</formula>
    </cfRule>
    <cfRule type="cellIs" priority="178" dxfId="6" operator="equal">
      <formula>FALSE</formula>
    </cfRule>
  </conditionalFormatting>
  <conditionalFormatting sqref="J6:J16 L6:L16">
    <cfRule type="cellIs" priority="175" dxfId="15" operator="equal">
      <formula>TRUE</formula>
    </cfRule>
    <cfRule type="cellIs" priority="176" dxfId="6" operator="equal">
      <formula>FALSE</formula>
    </cfRule>
  </conditionalFormatting>
  <conditionalFormatting sqref="N6:N16 P6:P16">
    <cfRule type="cellIs" priority="173" dxfId="13" operator="equal">
      <formula>TRUE</formula>
    </cfRule>
    <cfRule type="cellIs" priority="174" dxfId="6" operator="equal">
      <formula>FALSE</formula>
    </cfRule>
  </conditionalFormatting>
  <conditionalFormatting sqref="F6:F16 H6:H16">
    <cfRule type="cellIs" priority="170" dxfId="17" operator="equal">
      <formula>TRUE</formula>
    </cfRule>
    <cfRule type="cellIs" priority="171" dxfId="6" operator="equal">
      <formula>FALSE</formula>
    </cfRule>
  </conditionalFormatting>
  <conditionalFormatting sqref="J6:J16 L6:L16">
    <cfRule type="cellIs" priority="168" dxfId="15" operator="equal">
      <formula>TRUE</formula>
    </cfRule>
    <cfRule type="cellIs" priority="169" dxfId="6" operator="equal">
      <formula>FALSE</formula>
    </cfRule>
  </conditionalFormatting>
  <conditionalFormatting sqref="N6:N16 P6:P16">
    <cfRule type="cellIs" priority="166" dxfId="13" operator="equal">
      <formula>TRUE</formula>
    </cfRule>
    <cfRule type="cellIs" priority="167" dxfId="6" operator="equal">
      <formula>FALSE</formula>
    </cfRule>
  </conditionalFormatting>
  <conditionalFormatting sqref="F6:F16 H6:H16">
    <cfRule type="cellIs" priority="163" dxfId="17" operator="equal">
      <formula>TRUE</formula>
    </cfRule>
    <cfRule type="cellIs" priority="164" dxfId="6" operator="equal">
      <formula>FALSE</formula>
    </cfRule>
  </conditionalFormatting>
  <conditionalFormatting sqref="J6:J16 L6:L16">
    <cfRule type="cellIs" priority="161" dxfId="15" operator="equal">
      <formula>TRUE</formula>
    </cfRule>
    <cfRule type="cellIs" priority="162" dxfId="6" operator="equal">
      <formula>FALSE</formula>
    </cfRule>
  </conditionalFormatting>
  <conditionalFormatting sqref="N6:N16 P6:P16">
    <cfRule type="cellIs" priority="159" dxfId="13" operator="equal">
      <formula>TRUE</formula>
    </cfRule>
    <cfRule type="cellIs" priority="160" dxfId="6" operator="equal">
      <formula>FALSE</formula>
    </cfRule>
  </conditionalFormatting>
  <conditionalFormatting sqref="F6:F16 H6:H16">
    <cfRule type="cellIs" priority="156" dxfId="17" operator="equal">
      <formula>TRUE</formula>
    </cfRule>
    <cfRule type="cellIs" priority="157" dxfId="6" operator="equal">
      <formula>FALSE</formula>
    </cfRule>
  </conditionalFormatting>
  <conditionalFormatting sqref="J6:J16 L6:L16">
    <cfRule type="cellIs" priority="154" dxfId="15" operator="equal">
      <formula>TRUE</formula>
    </cfRule>
    <cfRule type="cellIs" priority="155" dxfId="6" operator="equal">
      <formula>FALSE</formula>
    </cfRule>
  </conditionalFormatting>
  <conditionalFormatting sqref="N6:N16 P6:P16">
    <cfRule type="cellIs" priority="152" dxfId="13" operator="equal">
      <formula>TRUE</formula>
    </cfRule>
    <cfRule type="cellIs" priority="153" dxfId="6" operator="equal">
      <formula>FALSE</formula>
    </cfRule>
  </conditionalFormatting>
  <conditionalFormatting sqref="F6:F16 H6:H16">
    <cfRule type="cellIs" priority="149" dxfId="11" operator="equal">
      <formula>TRUE</formula>
    </cfRule>
    <cfRule type="cellIs" priority="150" dxfId="6" operator="equal">
      <formula>FALSE</formula>
    </cfRule>
  </conditionalFormatting>
  <conditionalFormatting sqref="J6:J16 L6:L16">
    <cfRule type="cellIs" priority="147" dxfId="9" operator="equal">
      <formula>TRUE</formula>
    </cfRule>
    <cfRule type="cellIs" priority="148" dxfId="6" operator="equal">
      <formula>FALSE</formula>
    </cfRule>
  </conditionalFormatting>
  <conditionalFormatting sqref="N6:N16 P6:P16">
    <cfRule type="cellIs" priority="145" dxfId="7" operator="equal">
      <formula>TRUE</formula>
    </cfRule>
    <cfRule type="cellIs" priority="146" dxfId="6" operator="equal">
      <formula>FALSE</formula>
    </cfRule>
  </conditionalFormatting>
  <conditionalFormatting sqref="F6:F16 H6:H16">
    <cfRule type="cellIs" priority="142" dxfId="47" operator="equal">
      <formula>TRUE</formula>
    </cfRule>
    <cfRule type="cellIs" priority="143" dxfId="6" operator="equal">
      <formula>FALSE</formula>
    </cfRule>
  </conditionalFormatting>
  <conditionalFormatting sqref="J6:J16 L6:L16">
    <cfRule type="cellIs" priority="140" dxfId="15" operator="equal">
      <formula>TRUE</formula>
    </cfRule>
    <cfRule type="cellIs" priority="141" dxfId="6" operator="equal">
      <formula>FALSE</formula>
    </cfRule>
  </conditionalFormatting>
  <conditionalFormatting sqref="N6:N16 P6:P16">
    <cfRule type="cellIs" priority="138" dxfId="13" operator="equal">
      <formula>TRUE</formula>
    </cfRule>
    <cfRule type="cellIs" priority="139" dxfId="6" operator="equal">
      <formula>FALSE</formula>
    </cfRule>
  </conditionalFormatting>
  <conditionalFormatting sqref="H8 H15">
    <cfRule type="colorScale" priority="136" dxfId="495">
      <colorScale>
        <cfvo type="min" val="0"/>
        <cfvo type="max"/>
        <color rgb="FFFFEF9C"/>
        <color rgb="FFFF7128"/>
      </colorScale>
    </cfRule>
  </conditionalFormatting>
  <conditionalFormatting sqref="F6:F16 H6:H16">
    <cfRule type="cellIs" priority="134" dxfId="17" operator="equal">
      <formula>TRUE</formula>
    </cfRule>
    <cfRule type="cellIs" priority="135" dxfId="6" operator="equal">
      <formula>FALSE</formula>
    </cfRule>
  </conditionalFormatting>
  <conditionalFormatting sqref="J6:J16 L6:L16">
    <cfRule type="cellIs" priority="132" dxfId="15" operator="equal">
      <formula>TRUE</formula>
    </cfRule>
    <cfRule type="cellIs" priority="133" dxfId="6" operator="equal">
      <formula>FALSE</formula>
    </cfRule>
  </conditionalFormatting>
  <conditionalFormatting sqref="N6:N16 P6:P16">
    <cfRule type="cellIs" priority="130" dxfId="13" operator="equal">
      <formula>TRUE</formula>
    </cfRule>
    <cfRule type="cellIs" priority="131" dxfId="6" operator="equal">
      <formula>FALSE</formula>
    </cfRule>
  </conditionalFormatting>
  <conditionalFormatting sqref="F6:F16 H6:H16">
    <cfRule type="cellIs" priority="127" dxfId="17" operator="equal">
      <formula>TRUE</formula>
    </cfRule>
    <cfRule type="cellIs" priority="128" dxfId="6" operator="equal">
      <formula>FALSE</formula>
    </cfRule>
  </conditionalFormatting>
  <conditionalFormatting sqref="J6:J16 L6:L16">
    <cfRule type="cellIs" priority="125" dxfId="15" operator="equal">
      <formula>TRUE</formula>
    </cfRule>
    <cfRule type="cellIs" priority="126" dxfId="6" operator="equal">
      <formula>FALSE</formula>
    </cfRule>
  </conditionalFormatting>
  <conditionalFormatting sqref="N6:N16 P6:P16">
    <cfRule type="cellIs" priority="123" dxfId="13" operator="equal">
      <formula>TRUE</formula>
    </cfRule>
    <cfRule type="cellIs" priority="124" dxfId="6" operator="equal">
      <formula>FALSE</formula>
    </cfRule>
  </conditionalFormatting>
  <conditionalFormatting sqref="F6:F16 H6:H16">
    <cfRule type="cellIs" priority="120" dxfId="17" operator="equal">
      <formula>TRUE</formula>
    </cfRule>
    <cfRule type="cellIs" priority="121" dxfId="6" operator="equal">
      <formula>FALSE</formula>
    </cfRule>
  </conditionalFormatting>
  <conditionalFormatting sqref="J6:J16 L6:L16">
    <cfRule type="cellIs" priority="118" dxfId="15" operator="equal">
      <formula>TRUE</formula>
    </cfRule>
    <cfRule type="cellIs" priority="119" dxfId="6" operator="equal">
      <formula>FALSE</formula>
    </cfRule>
  </conditionalFormatting>
  <conditionalFormatting sqref="N6:N16 P6:P16">
    <cfRule type="cellIs" priority="116" dxfId="13" operator="equal">
      <formula>TRUE</formula>
    </cfRule>
    <cfRule type="cellIs" priority="117" dxfId="6" operator="equal">
      <formula>FALSE</formula>
    </cfRule>
  </conditionalFormatting>
  <conditionalFormatting sqref="F6:F16 H6:H16">
    <cfRule type="cellIs" priority="113" dxfId="17" operator="equal">
      <formula>TRUE</formula>
    </cfRule>
    <cfRule type="cellIs" priority="114" dxfId="6" operator="equal">
      <formula>FALSE</formula>
    </cfRule>
  </conditionalFormatting>
  <conditionalFormatting sqref="J6:J16 L6:L16">
    <cfRule type="cellIs" priority="111" dxfId="15" operator="equal">
      <formula>TRUE</formula>
    </cfRule>
    <cfRule type="cellIs" priority="112" dxfId="6" operator="equal">
      <formula>FALSE</formula>
    </cfRule>
  </conditionalFormatting>
  <conditionalFormatting sqref="N6:N16 P6:P16">
    <cfRule type="cellIs" priority="109" dxfId="13" operator="equal">
      <formula>TRUE</formula>
    </cfRule>
    <cfRule type="cellIs" priority="110" dxfId="6" operator="equal">
      <formula>FALSE</formula>
    </cfRule>
  </conditionalFormatting>
  <conditionalFormatting sqref="F6:F16 H6:H16">
    <cfRule type="cellIs" priority="106" dxfId="17" operator="equal">
      <formula>TRUE</formula>
    </cfRule>
    <cfRule type="cellIs" priority="107" dxfId="6" operator="equal">
      <formula>FALSE</formula>
    </cfRule>
  </conditionalFormatting>
  <conditionalFormatting sqref="J6:J16 L6:L16">
    <cfRule type="cellIs" priority="104" dxfId="15" operator="equal">
      <formula>TRUE</formula>
    </cfRule>
    <cfRule type="cellIs" priority="105" dxfId="6" operator="equal">
      <formula>FALSE</formula>
    </cfRule>
  </conditionalFormatting>
  <conditionalFormatting sqref="N6:N16 P6:P16">
    <cfRule type="cellIs" priority="102" dxfId="13" operator="equal">
      <formula>TRUE</formula>
    </cfRule>
    <cfRule type="cellIs" priority="103" dxfId="6" operator="equal">
      <formula>FALSE</formula>
    </cfRule>
  </conditionalFormatting>
  <conditionalFormatting sqref="F6:F16 H6:H16">
    <cfRule type="cellIs" priority="99" dxfId="11" operator="equal">
      <formula>TRUE</formula>
    </cfRule>
    <cfRule type="cellIs" priority="100" dxfId="6" operator="equal">
      <formula>FALSE</formula>
    </cfRule>
  </conditionalFormatting>
  <conditionalFormatting sqref="J6:J16 L6:L16">
    <cfRule type="cellIs" priority="97" dxfId="9" operator="equal">
      <formula>TRUE</formula>
    </cfRule>
    <cfRule type="cellIs" priority="98" dxfId="6" operator="equal">
      <formula>FALSE</formula>
    </cfRule>
  </conditionalFormatting>
  <conditionalFormatting sqref="N6:N16 P6:P16">
    <cfRule type="cellIs" priority="95" dxfId="7" operator="equal">
      <formula>TRUE</formula>
    </cfRule>
    <cfRule type="cellIs" priority="96" dxfId="6" operator="equal">
      <formula>FALSE</formula>
    </cfRule>
  </conditionalFormatting>
  <conditionalFormatting sqref="D10:D16">
    <cfRule type="cellIs" priority="22" dxfId="2" operator="equal">
      <formula>TRUE</formula>
    </cfRule>
  </conditionalFormatting>
  <conditionalFormatting sqref="D6:D16">
    <cfRule type="cellIs" priority="21" dxfId="2" operator="equal">
      <formula>TRUE</formula>
    </cfRule>
  </conditionalFormatting>
  <conditionalFormatting sqref="C18:R28">
    <cfRule type="cellIs" priority="18" dxfId="0" operator="notEqual">
      <formula>0</formula>
    </cfRule>
  </conditionalFormatting>
  <conditionalFormatting sqref="F6:F16 H6:H16">
    <cfRule type="cellIs" priority="16" dxfId="17" operator="equal">
      <formula>TRUE</formula>
    </cfRule>
    <cfRule type="cellIs" priority="17" dxfId="6" operator="equal">
      <formula>FALSE</formula>
    </cfRule>
  </conditionalFormatting>
  <conditionalFormatting sqref="J6:J16 L6:L16">
    <cfRule type="cellIs" priority="14" dxfId="15" operator="equal">
      <formula>TRUE</formula>
    </cfRule>
    <cfRule type="cellIs" priority="15" dxfId="6" operator="equal">
      <formula>FALSE</formula>
    </cfRule>
  </conditionalFormatting>
  <conditionalFormatting sqref="N6:N16 P6:P16">
    <cfRule type="cellIs" priority="12" dxfId="13" operator="equal">
      <formula>TRUE</formula>
    </cfRule>
    <cfRule type="cellIs" priority="13" dxfId="6" operator="equal">
      <formula>FALSE</formula>
    </cfRule>
  </conditionalFormatting>
  <conditionalFormatting sqref="F6:F16 H6:H16">
    <cfRule type="cellIs" priority="9" dxfId="11" operator="equal">
      <formula>TRUE</formula>
    </cfRule>
    <cfRule type="cellIs" priority="10" dxfId="6" operator="equal">
      <formula>FALSE</formula>
    </cfRule>
  </conditionalFormatting>
  <conditionalFormatting sqref="J6:J16 L6:L16">
    <cfRule type="cellIs" priority="7" dxfId="9" operator="equal">
      <formula>TRUE</formula>
    </cfRule>
    <cfRule type="cellIs" priority="8" dxfId="6" operator="equal">
      <formula>FALSE</formula>
    </cfRule>
  </conditionalFormatting>
  <conditionalFormatting sqref="N6:N16 P6:P16">
    <cfRule type="cellIs" priority="5" dxfId="7" operator="equal">
      <formula>TRUE</formula>
    </cfRule>
    <cfRule type="cellIs" priority="6" dxfId="6" operator="equal">
      <formula>FALSE</formula>
    </cfRule>
  </conditionalFormatting>
  <conditionalFormatting sqref="F6:F16 H6:H16">
    <cfRule type="cellIs" priority="3" dxfId="47" operator="equal">
      <formula>TRUE</formula>
    </cfRule>
    <cfRule type="cellIs" priority="4" dxfId="6" operator="equal">
      <formula>FALSE</formula>
    </cfRule>
  </conditionalFormatting>
  <conditionalFormatting sqref="D6:D16">
    <cfRule type="cellIs" priority="2" dxfId="2" operator="equal">
      <formula>TRUE</formula>
    </cfRule>
  </conditionalFormatting>
  <printOptions horizontalCentered="1"/>
  <pageMargins left="0.31" right="0.3" top="0.29" bottom="0.4" header="0" footer="0"/>
  <pageSetup fitToHeight="1" fitToWidth="1" orientation="landscape" scale="43" r:id="rId3"/>
  <drawing r:id="rId2"/>
  <legacyDrawing r:id="rId1"/>
</worksheet>
</file>

<file path=xl/worksheets/sheet6.xml><?xml version="1.0" encoding="utf-8"?>
<worksheet xmlns="http://schemas.openxmlformats.org/spreadsheetml/2006/main" xmlns:r="http://schemas.openxmlformats.org/officeDocument/2006/relationships">
  <sheetPr codeName="Sheet10">
    <pageSetUpPr fitToPage="1"/>
  </sheetPr>
  <dimension ref="B1:R27"/>
  <sheetViews>
    <sheetView showGridLines="0" showRowColHeaders="0" zoomScale="70" zoomScaleNormal="70" zoomScaleSheetLayoutView="40" zoomScalePageLayoutView="70" workbookViewId="0" topLeftCell="A1">
      <pane xSplit="19" ySplit="5" topLeftCell="T6" activePane="bottomRight" state="frozen"/>
      <selection pane="topLeft" activeCell="B2" sqref="B2:D4"/>
      <selection pane="topRight" activeCell="B2" sqref="B2:D4"/>
      <selection pane="bottomLeft" activeCell="B2" sqref="B2:D4"/>
      <selection pane="bottomRight" activeCell="C5" sqref="C5"/>
    </sheetView>
  </sheetViews>
  <sheetFormatPr defaultColWidth="9.140625" defaultRowHeight="12.75"/>
  <cols>
    <col min="1" max="1" width="3.7109375" style="2" customWidth="1"/>
    <col min="2" max="2" width="10.140625" style="5" customWidth="1"/>
    <col min="3" max="3" width="129.7109375" style="2" customWidth="1"/>
    <col min="4" max="4" width="6.7109375" style="6" customWidth="1"/>
    <col min="5" max="5" width="12.7109375" style="2" hidden="1" customWidth="1"/>
    <col min="6" max="6" width="18.7109375" style="6" customWidth="1"/>
    <col min="7" max="7" width="12.7109375" style="6" hidden="1" customWidth="1"/>
    <col min="8" max="8" width="18.7109375" style="2" customWidth="1"/>
    <col min="9" max="9" width="12.7109375" style="2" hidden="1" customWidth="1"/>
    <col min="10" max="10" width="18.7109375" style="2" customWidth="1"/>
    <col min="11" max="11" width="12.7109375" style="2" hidden="1" customWidth="1"/>
    <col min="12" max="12" width="18.7109375" style="2" customWidth="1"/>
    <col min="13" max="13" width="12.7109375" style="2" hidden="1" customWidth="1"/>
    <col min="14" max="14" width="18.7109375" style="2" customWidth="1"/>
    <col min="15" max="15" width="12.7109375" style="2" hidden="1" customWidth="1"/>
    <col min="16" max="16" width="18.7109375" style="2" customWidth="1"/>
    <col min="17" max="17" width="12.7109375" style="2" hidden="1" customWidth="1"/>
    <col min="18" max="18" width="18.7109375" style="2" customWidth="1"/>
    <col min="19" max="16384" width="9.140625" style="2" customWidth="1"/>
  </cols>
  <sheetData>
    <row r="1" spans="5:17" ht="16.5">
      <c r="E1" s="16"/>
      <c r="I1" s="16"/>
      <c r="M1" s="16"/>
      <c r="Q1" s="16"/>
    </row>
    <row r="2" spans="2:18" s="1" customFormat="1" ht="18" customHeight="1">
      <c r="B2" s="252" t="s">
        <v>119</v>
      </c>
      <c r="C2" s="253"/>
      <c r="D2" s="254"/>
      <c r="E2" s="60"/>
      <c r="F2" s="247" t="s">
        <v>107</v>
      </c>
      <c r="G2" s="247"/>
      <c r="H2" s="247"/>
      <c r="I2" s="55"/>
      <c r="J2" s="248" t="s">
        <v>108</v>
      </c>
      <c r="K2" s="248"/>
      <c r="L2" s="248"/>
      <c r="M2" s="58"/>
      <c r="N2" s="249" t="s">
        <v>109</v>
      </c>
      <c r="O2" s="249"/>
      <c r="P2" s="249"/>
      <c r="Q2" s="58"/>
      <c r="R2" s="250" t="s">
        <v>118</v>
      </c>
    </row>
    <row r="3" spans="2:18" ht="34.5" customHeight="1">
      <c r="B3" s="255"/>
      <c r="C3" s="256"/>
      <c r="D3" s="257"/>
      <c r="E3" s="61"/>
      <c r="F3" s="35" t="s">
        <v>112</v>
      </c>
      <c r="G3" s="56"/>
      <c r="H3" s="35" t="s">
        <v>113</v>
      </c>
      <c r="I3" s="56"/>
      <c r="J3" s="36" t="s">
        <v>114</v>
      </c>
      <c r="K3" s="56"/>
      <c r="L3" s="36" t="s">
        <v>115</v>
      </c>
      <c r="M3" s="59"/>
      <c r="N3" s="37" t="s">
        <v>116</v>
      </c>
      <c r="O3" s="56"/>
      <c r="P3" s="38" t="s">
        <v>117</v>
      </c>
      <c r="Q3" s="59"/>
      <c r="R3" s="250"/>
    </row>
    <row r="4" spans="2:18" ht="138" customHeight="1">
      <c r="B4" s="258"/>
      <c r="C4" s="259"/>
      <c r="D4" s="260"/>
      <c r="E4" s="62"/>
      <c r="F4" s="39" t="s">
        <v>97</v>
      </c>
      <c r="G4" s="57"/>
      <c r="H4" s="39" t="s">
        <v>102</v>
      </c>
      <c r="I4" s="57"/>
      <c r="J4" s="40" t="s">
        <v>98</v>
      </c>
      <c r="K4" s="57"/>
      <c r="L4" s="40" t="s">
        <v>103</v>
      </c>
      <c r="M4" s="57"/>
      <c r="N4" s="41" t="s">
        <v>99</v>
      </c>
      <c r="O4" s="57"/>
      <c r="P4" s="41" t="s">
        <v>96</v>
      </c>
      <c r="Q4" s="57"/>
      <c r="R4" s="251"/>
    </row>
    <row r="5" spans="2:18" ht="84.75" customHeight="1">
      <c r="B5" s="65" t="s">
        <v>104</v>
      </c>
      <c r="C5" s="132" t="s">
        <v>199</v>
      </c>
      <c r="D5" s="67">
        <v>0</v>
      </c>
      <c r="E5" s="63" t="s">
        <v>11</v>
      </c>
      <c r="F5" s="42">
        <v>0.2</v>
      </c>
      <c r="G5" s="43" t="s">
        <v>11</v>
      </c>
      <c r="H5" s="42">
        <v>0.4</v>
      </c>
      <c r="I5" s="43" t="s">
        <v>11</v>
      </c>
      <c r="J5" s="44">
        <v>0.6</v>
      </c>
      <c r="K5" s="43" t="s">
        <v>11</v>
      </c>
      <c r="L5" s="44">
        <v>0.8</v>
      </c>
      <c r="M5" s="43" t="s">
        <v>11</v>
      </c>
      <c r="N5" s="45">
        <v>0.9</v>
      </c>
      <c r="O5" s="43" t="s">
        <v>11</v>
      </c>
      <c r="P5" s="45">
        <v>1</v>
      </c>
      <c r="Q5" s="43" t="s">
        <v>11</v>
      </c>
      <c r="R5" s="46" t="s">
        <v>105</v>
      </c>
    </row>
    <row r="6" spans="2:18" s="3" customFormat="1" ht="54.75" customHeight="1">
      <c r="B6" s="119">
        <v>1</v>
      </c>
      <c r="C6" s="64" t="s">
        <v>40</v>
      </c>
      <c r="D6" s="129" t="b">
        <v>0</v>
      </c>
      <c r="E6" s="48">
        <f>IF(B6=TRUE,"ERROR",IF(F6=TRUE,"ERROR",IF(H6=TRUE,"ERROR",IF(J6=TRUE,"ERROR",IF(L6=TRUE,"ERROR",IF(N6=TRUE,"ERROR",IF(P6=TRUE,"ERROR",(IF(D6=TRUE,$D$5,0)))))))))</f>
        <v>0</v>
      </c>
      <c r="F6" s="47"/>
      <c r="G6" s="48">
        <f>IF(D6=TRUE,"ERROR",IF(H6=TRUE,"ERROR",IF(J6=TRUE,"ERROR",IF(L6=TRUE,"ERROR",IF(N6=TRUE,"ERROR",IF(P6=TRUE,"ERROR",(IF(F6=TRUE,$F$5,0))))))))</f>
        <v>0</v>
      </c>
      <c r="H6" s="47"/>
      <c r="I6" s="48">
        <f>IF(D6=TRUE,"ERROR",IF(F6=TRUE,"ERROR",IF(J6=TRUE,"ERROR",IF(L6=TRUE,"ERROR",IF(N6=TRUE,"ERROR",IF(P6=TRUE,"ERROR",(IF(H6=TRUE,$H$5,0))))))))</f>
        <v>0</v>
      </c>
      <c r="J6" s="47"/>
      <c r="K6" s="48">
        <f>IF(D6=TRUE,"ERROR",IF(F6=TRUE,"ERROR",IF(H6=TRUE,"ERROR",IF(L6=TRUE,"ERROR",IF(N6=TRUE,"ERROR",IF(P6=TRUE,"ERROR",(IF(J6=TRUE,$J$5,0))))))))</f>
        <v>0</v>
      </c>
      <c r="L6" s="47"/>
      <c r="M6" s="48">
        <f>IF(D6=TRUE,"ERROR",IF(F6=TRUE,"ERROR",IF(H6=TRUE,"ERROR",IF(J6=TRUE,"ERROR",IF(N6=TRUE,"ERROR",IF(P6=TRUE,"ERROR",(IF(L6=TRUE,$L$5,0))))))))</f>
        <v>0</v>
      </c>
      <c r="N6" s="47"/>
      <c r="O6" s="48">
        <f>IF(D6=TRUE,"ERROR",IF(F6=TRUE,"ERROR",IF(H6=TRUE,"ERROR",IF(J6=TRUE,"ERROR",IF(L6=TRUE,"ERROR",IF(P6=TRUE,"ERROR",(IF(N6=TRUE,$N$5,0))))))))</f>
        <v>0</v>
      </c>
      <c r="P6" s="47"/>
      <c r="Q6" s="48">
        <f>IF(D6=TRUE,"ERROR",IF(F6=TRUE,"ERROR",IF(H6=TRUE,"ERROR",IF(J6=TRUE,"ERROR",IF(L6=TRUE,"ERROR",IF(N6=TRUE,"ERROR",(IF(P6=TRUE,$P$5,0))))))))</f>
        <v>0</v>
      </c>
      <c r="R6" s="49">
        <f>SUM(E6,G6,I6,K6,M6,O6,Q6)</f>
        <v>0</v>
      </c>
    </row>
    <row r="7" spans="2:18" s="3" customFormat="1" ht="54.75" customHeight="1">
      <c r="B7" s="120">
        <v>2</v>
      </c>
      <c r="C7" s="53" t="s">
        <v>41</v>
      </c>
      <c r="D7" s="129" t="b">
        <v>0</v>
      </c>
      <c r="E7" s="48">
        <f aca="true" t="shared" si="0" ref="E7:E12">IF(B7=TRUE,"ERROR",IF(F7=TRUE,"ERROR",IF(H7=TRUE,"ERROR",IF(J7=TRUE,"ERROR",IF(L7=TRUE,"ERROR",IF(N7=TRUE,"ERROR",IF(P7=TRUE,"ERROR",(IF(D7=TRUE,$D$5,0)))))))))</f>
        <v>0</v>
      </c>
      <c r="F7" s="47"/>
      <c r="G7" s="48">
        <f aca="true" t="shared" si="1" ref="G7:G12">IF(D7=TRUE,"ERROR",IF(H7=TRUE,"ERROR",IF(J7=TRUE,"ERROR",IF(L7=TRUE,"ERROR",IF(N7=TRUE,"ERROR",IF(P7=TRUE,"ERROR",(IF(F7=TRUE,$F$5,0))))))))</f>
        <v>0</v>
      </c>
      <c r="H7" s="47"/>
      <c r="I7" s="48">
        <f aca="true" t="shared" si="2" ref="I7:I12">IF(D7=TRUE,"ERROR",IF(F7=TRUE,"ERROR",IF(J7=TRUE,"ERROR",IF(L7=TRUE,"ERROR",IF(N7=TRUE,"ERROR",IF(P7=TRUE,"ERROR",(IF(H7=TRUE,$H$5,0))))))))</f>
        <v>0</v>
      </c>
      <c r="J7" s="47"/>
      <c r="K7" s="48">
        <f aca="true" t="shared" si="3" ref="K7:K12">IF(D7=TRUE,"ERROR",IF(F7=TRUE,"ERROR",IF(H7=TRUE,"ERROR",IF(L7=TRUE,"ERROR",IF(N7=TRUE,"ERROR",IF(P7=TRUE,"ERROR",(IF(J7=TRUE,$J$5,0))))))))</f>
        <v>0</v>
      </c>
      <c r="L7" s="47"/>
      <c r="M7" s="48">
        <f aca="true" t="shared" si="4" ref="M7:M12">IF(D7=TRUE,"ERROR",IF(F7=TRUE,"ERROR",IF(H7=TRUE,"ERROR",IF(J7=TRUE,"ERROR",IF(N7=TRUE,"ERROR",IF(P7=TRUE,"ERROR",(IF(L7=TRUE,$L$5,0))))))))</f>
        <v>0</v>
      </c>
      <c r="N7" s="47"/>
      <c r="O7" s="48">
        <f aca="true" t="shared" si="5" ref="O7:O12">IF(D7=TRUE,"ERROR",IF(F7=TRUE,"ERROR",IF(H7=TRUE,"ERROR",IF(J7=TRUE,"ERROR",IF(L7=TRUE,"ERROR",IF(P7=TRUE,"ERROR",(IF(N7=TRUE,$N$5,0))))))))</f>
        <v>0</v>
      </c>
      <c r="P7" s="47"/>
      <c r="Q7" s="48">
        <f aca="true" t="shared" si="6" ref="Q7:Q12">IF(D7=TRUE,"ERROR",IF(F7=TRUE,"ERROR",IF(H7=TRUE,"ERROR",IF(J7=TRUE,"ERROR",IF(L7=TRUE,"ERROR",IF(N7=TRUE,"ERROR",(IF(P7=TRUE,$P$5,0))))))))</f>
        <v>0</v>
      </c>
      <c r="R7" s="49">
        <f aca="true" t="shared" si="7" ref="R7:R12">SUM(E7,G7,I7,K7,M7,O7,Q7)</f>
        <v>0</v>
      </c>
    </row>
    <row r="8" spans="2:18" ht="54.75" customHeight="1">
      <c r="B8" s="120">
        <v>3</v>
      </c>
      <c r="C8" s="53" t="s">
        <v>42</v>
      </c>
      <c r="D8" s="129" t="b">
        <v>0</v>
      </c>
      <c r="E8" s="48">
        <f t="shared" si="0"/>
        <v>0</v>
      </c>
      <c r="F8" s="47" t="b">
        <v>0</v>
      </c>
      <c r="G8" s="48">
        <f t="shared" si="1"/>
        <v>0</v>
      </c>
      <c r="H8" s="47"/>
      <c r="I8" s="48">
        <f t="shared" si="2"/>
        <v>0</v>
      </c>
      <c r="J8" s="47"/>
      <c r="K8" s="48">
        <f t="shared" si="3"/>
        <v>0</v>
      </c>
      <c r="L8" s="47"/>
      <c r="M8" s="48">
        <f t="shared" si="4"/>
        <v>0</v>
      </c>
      <c r="N8" s="47"/>
      <c r="O8" s="48">
        <f t="shared" si="5"/>
        <v>0</v>
      </c>
      <c r="P8" s="47"/>
      <c r="Q8" s="48">
        <f t="shared" si="6"/>
        <v>0</v>
      </c>
      <c r="R8" s="49">
        <f t="shared" si="7"/>
        <v>0</v>
      </c>
    </row>
    <row r="9" spans="2:18" ht="54.75" customHeight="1">
      <c r="B9" s="120">
        <v>4</v>
      </c>
      <c r="C9" s="53" t="s">
        <v>43</v>
      </c>
      <c r="D9" s="129" t="b">
        <v>0</v>
      </c>
      <c r="E9" s="48">
        <f t="shared" si="0"/>
        <v>0</v>
      </c>
      <c r="F9" s="47"/>
      <c r="G9" s="48">
        <f t="shared" si="1"/>
        <v>0</v>
      </c>
      <c r="H9" s="47"/>
      <c r="I9" s="48">
        <f t="shared" si="2"/>
        <v>0</v>
      </c>
      <c r="J9" s="47" t="b">
        <v>0</v>
      </c>
      <c r="K9" s="48">
        <f t="shared" si="3"/>
        <v>0</v>
      </c>
      <c r="L9" s="47"/>
      <c r="M9" s="48">
        <f t="shared" si="4"/>
        <v>0</v>
      </c>
      <c r="N9" s="47"/>
      <c r="O9" s="48">
        <f t="shared" si="5"/>
        <v>0</v>
      </c>
      <c r="P9" s="47"/>
      <c r="Q9" s="48">
        <f t="shared" si="6"/>
        <v>0</v>
      </c>
      <c r="R9" s="49">
        <f t="shared" si="7"/>
        <v>0</v>
      </c>
    </row>
    <row r="10" spans="2:18" s="4" customFormat="1" ht="54.75" customHeight="1">
      <c r="B10" s="120">
        <v>5</v>
      </c>
      <c r="C10" s="53" t="s">
        <v>44</v>
      </c>
      <c r="D10" s="129" t="b">
        <v>0</v>
      </c>
      <c r="E10" s="48">
        <f t="shared" si="0"/>
        <v>0</v>
      </c>
      <c r="F10" s="47"/>
      <c r="G10" s="48">
        <f t="shared" si="1"/>
        <v>0</v>
      </c>
      <c r="H10" s="47"/>
      <c r="I10" s="48">
        <f t="shared" si="2"/>
        <v>0</v>
      </c>
      <c r="J10" s="47"/>
      <c r="K10" s="48">
        <f t="shared" si="3"/>
        <v>0</v>
      </c>
      <c r="L10" s="47" t="b">
        <v>0</v>
      </c>
      <c r="M10" s="48">
        <f t="shared" si="4"/>
        <v>0</v>
      </c>
      <c r="N10" s="47"/>
      <c r="O10" s="48">
        <f t="shared" si="5"/>
        <v>0</v>
      </c>
      <c r="P10" s="47"/>
      <c r="Q10" s="48">
        <f t="shared" si="6"/>
        <v>0</v>
      </c>
      <c r="R10" s="49">
        <f t="shared" si="7"/>
        <v>0</v>
      </c>
    </row>
    <row r="11" spans="2:18" s="4" customFormat="1" ht="54.75" customHeight="1">
      <c r="B11" s="120">
        <v>6</v>
      </c>
      <c r="C11" s="53" t="s">
        <v>24</v>
      </c>
      <c r="D11" s="129" t="b">
        <v>0</v>
      </c>
      <c r="E11" s="48">
        <f t="shared" si="0"/>
        <v>0</v>
      </c>
      <c r="F11" s="47" t="b">
        <v>0</v>
      </c>
      <c r="G11" s="48">
        <f t="shared" si="1"/>
        <v>0</v>
      </c>
      <c r="H11" s="47" t="b">
        <v>0</v>
      </c>
      <c r="I11" s="48">
        <f t="shared" si="2"/>
        <v>0</v>
      </c>
      <c r="J11" s="47" t="b">
        <v>0</v>
      </c>
      <c r="K11" s="48">
        <f t="shared" si="3"/>
        <v>0</v>
      </c>
      <c r="L11" s="47"/>
      <c r="M11" s="48">
        <f t="shared" si="4"/>
        <v>0</v>
      </c>
      <c r="N11" s="47" t="b">
        <v>0</v>
      </c>
      <c r="O11" s="48">
        <f t="shared" si="5"/>
        <v>0</v>
      </c>
      <c r="P11" s="47"/>
      <c r="Q11" s="48">
        <f t="shared" si="6"/>
        <v>0</v>
      </c>
      <c r="R11" s="49">
        <f t="shared" si="7"/>
        <v>0</v>
      </c>
    </row>
    <row r="12" spans="2:18" s="4" customFormat="1" ht="54.75" customHeight="1">
      <c r="B12" s="121">
        <v>7</v>
      </c>
      <c r="C12" s="122" t="s">
        <v>23</v>
      </c>
      <c r="D12" s="129" t="b">
        <v>0</v>
      </c>
      <c r="E12" s="123">
        <f t="shared" si="0"/>
        <v>0</v>
      </c>
      <c r="F12" s="124" t="b">
        <v>0</v>
      </c>
      <c r="G12" s="123">
        <f t="shared" si="1"/>
        <v>0</v>
      </c>
      <c r="H12" s="124" t="b">
        <v>0</v>
      </c>
      <c r="I12" s="123">
        <f t="shared" si="2"/>
        <v>0</v>
      </c>
      <c r="J12" s="124"/>
      <c r="K12" s="123">
        <f t="shared" si="3"/>
        <v>0</v>
      </c>
      <c r="L12" s="124"/>
      <c r="M12" s="123">
        <f t="shared" si="4"/>
        <v>0</v>
      </c>
      <c r="N12" s="124" t="b">
        <v>0</v>
      </c>
      <c r="O12" s="123">
        <f t="shared" si="5"/>
        <v>0</v>
      </c>
      <c r="P12" s="124" t="b">
        <v>0</v>
      </c>
      <c r="Q12" s="123">
        <f t="shared" si="6"/>
        <v>0</v>
      </c>
      <c r="R12" s="125">
        <f t="shared" si="7"/>
        <v>0</v>
      </c>
    </row>
    <row r="13" spans="2:18" ht="24.75" customHeight="1">
      <c r="B13" s="246" t="s">
        <v>94</v>
      </c>
      <c r="C13" s="246"/>
      <c r="D13" s="246"/>
      <c r="E13" s="246"/>
      <c r="F13" s="246"/>
      <c r="G13" s="246"/>
      <c r="H13" s="246"/>
      <c r="I13" s="246"/>
      <c r="J13" s="246"/>
      <c r="K13" s="246"/>
      <c r="L13" s="246"/>
      <c r="M13" s="246"/>
      <c r="N13" s="246"/>
      <c r="O13" s="246"/>
      <c r="P13" s="246"/>
      <c r="Q13" s="246"/>
      <c r="R13" s="246"/>
    </row>
    <row r="14" spans="2:18" ht="24.75" customHeight="1">
      <c r="B14" s="71">
        <v>1</v>
      </c>
      <c r="C14" s="265"/>
      <c r="D14" s="265"/>
      <c r="E14" s="265"/>
      <c r="F14" s="265"/>
      <c r="G14" s="265"/>
      <c r="H14" s="265"/>
      <c r="I14" s="265"/>
      <c r="J14" s="265"/>
      <c r="K14" s="265"/>
      <c r="L14" s="265"/>
      <c r="M14" s="265"/>
      <c r="N14" s="265"/>
      <c r="O14" s="265"/>
      <c r="P14" s="265"/>
      <c r="Q14" s="265"/>
      <c r="R14" s="266"/>
    </row>
    <row r="15" spans="2:18" ht="24.75" customHeight="1">
      <c r="B15" s="72">
        <v>2</v>
      </c>
      <c r="C15" s="265"/>
      <c r="D15" s="265"/>
      <c r="E15" s="265"/>
      <c r="F15" s="265"/>
      <c r="G15" s="265"/>
      <c r="H15" s="265"/>
      <c r="I15" s="265"/>
      <c r="J15" s="265"/>
      <c r="K15" s="265"/>
      <c r="L15" s="265"/>
      <c r="M15" s="265"/>
      <c r="N15" s="265"/>
      <c r="O15" s="265"/>
      <c r="P15" s="265"/>
      <c r="Q15" s="265"/>
      <c r="R15" s="266"/>
    </row>
    <row r="16" spans="2:18" ht="24.75" customHeight="1">
      <c r="B16" s="72">
        <v>3</v>
      </c>
      <c r="C16" s="265"/>
      <c r="D16" s="265"/>
      <c r="E16" s="265"/>
      <c r="F16" s="265"/>
      <c r="G16" s="265"/>
      <c r="H16" s="265"/>
      <c r="I16" s="265"/>
      <c r="J16" s="265"/>
      <c r="K16" s="265"/>
      <c r="L16" s="265"/>
      <c r="M16" s="265"/>
      <c r="N16" s="265"/>
      <c r="O16" s="265"/>
      <c r="P16" s="265"/>
      <c r="Q16" s="265"/>
      <c r="R16" s="266"/>
    </row>
    <row r="17" spans="2:18" ht="24.75" customHeight="1">
      <c r="B17" s="72">
        <v>4</v>
      </c>
      <c r="C17" s="265"/>
      <c r="D17" s="265"/>
      <c r="E17" s="265"/>
      <c r="F17" s="265"/>
      <c r="G17" s="265"/>
      <c r="H17" s="265"/>
      <c r="I17" s="265"/>
      <c r="J17" s="265"/>
      <c r="K17" s="265"/>
      <c r="L17" s="265"/>
      <c r="M17" s="265"/>
      <c r="N17" s="265"/>
      <c r="O17" s="265"/>
      <c r="P17" s="265"/>
      <c r="Q17" s="265"/>
      <c r="R17" s="266"/>
    </row>
    <row r="18" spans="2:18" ht="24.75" customHeight="1">
      <c r="B18" s="72">
        <v>5</v>
      </c>
      <c r="C18" s="265"/>
      <c r="D18" s="265"/>
      <c r="E18" s="265"/>
      <c r="F18" s="265"/>
      <c r="G18" s="265"/>
      <c r="H18" s="265"/>
      <c r="I18" s="265"/>
      <c r="J18" s="265"/>
      <c r="K18" s="265"/>
      <c r="L18" s="265"/>
      <c r="M18" s="265"/>
      <c r="N18" s="265"/>
      <c r="O18" s="265"/>
      <c r="P18" s="265"/>
      <c r="Q18" s="265"/>
      <c r="R18" s="266"/>
    </row>
    <row r="19" spans="2:18" ht="24.75" customHeight="1">
      <c r="B19" s="72">
        <v>6</v>
      </c>
      <c r="C19" s="265"/>
      <c r="D19" s="265"/>
      <c r="E19" s="265"/>
      <c r="F19" s="265"/>
      <c r="G19" s="265"/>
      <c r="H19" s="265"/>
      <c r="I19" s="265"/>
      <c r="J19" s="265"/>
      <c r="K19" s="265"/>
      <c r="L19" s="265"/>
      <c r="M19" s="265"/>
      <c r="N19" s="265"/>
      <c r="O19" s="265"/>
      <c r="P19" s="265"/>
      <c r="Q19" s="265"/>
      <c r="R19" s="266"/>
    </row>
    <row r="20" spans="2:18" ht="24.75" customHeight="1">
      <c r="B20" s="72">
        <v>7</v>
      </c>
      <c r="C20" s="265"/>
      <c r="D20" s="265"/>
      <c r="E20" s="265"/>
      <c r="F20" s="265"/>
      <c r="G20" s="265"/>
      <c r="H20" s="265"/>
      <c r="I20" s="265"/>
      <c r="J20" s="265"/>
      <c r="K20" s="265"/>
      <c r="L20" s="265"/>
      <c r="M20" s="265"/>
      <c r="N20" s="265"/>
      <c r="O20" s="265"/>
      <c r="P20" s="265"/>
      <c r="Q20" s="265"/>
      <c r="R20" s="266"/>
    </row>
    <row r="21" ht="15" customHeight="1"/>
    <row r="22" spans="10:18" ht="24.75" customHeight="1">
      <c r="J22" s="268" t="s">
        <v>106</v>
      </c>
      <c r="K22" s="268"/>
      <c r="L22" s="268"/>
      <c r="M22" s="268"/>
      <c r="N22" s="268"/>
      <c r="O22" s="7"/>
      <c r="P22" s="262">
        <f>AVERAGE(R6:R12)</f>
        <v>0</v>
      </c>
      <c r="Q22" s="262"/>
      <c r="R22" s="262"/>
    </row>
    <row r="23" spans="10:18" ht="15" customHeight="1">
      <c r="J23" s="7"/>
      <c r="K23" s="7"/>
      <c r="L23" s="7"/>
      <c r="M23" s="7"/>
      <c r="N23" s="7"/>
      <c r="O23" s="7"/>
      <c r="P23" s="7"/>
      <c r="Q23" s="7"/>
      <c r="R23" s="8"/>
    </row>
    <row r="24" spans="10:18" ht="24.75" customHeight="1">
      <c r="J24" s="268" t="s">
        <v>110</v>
      </c>
      <c r="K24" s="268"/>
      <c r="L24" s="268"/>
      <c r="M24" s="268"/>
      <c r="N24" s="268"/>
      <c r="O24" s="7"/>
      <c r="P24" s="263">
        <v>45</v>
      </c>
      <c r="Q24" s="263"/>
      <c r="R24" s="263"/>
    </row>
    <row r="25" spans="10:18" ht="15" customHeight="1">
      <c r="J25" s="7"/>
      <c r="K25" s="7"/>
      <c r="L25" s="7"/>
      <c r="M25" s="7"/>
      <c r="N25" s="7"/>
      <c r="O25" s="7"/>
      <c r="P25" s="7"/>
      <c r="Q25" s="7"/>
      <c r="R25" s="9"/>
    </row>
    <row r="26" spans="10:18" ht="24.75" customHeight="1">
      <c r="J26" s="268" t="s">
        <v>111</v>
      </c>
      <c r="K26" s="268"/>
      <c r="L26" s="268"/>
      <c r="M26" s="268"/>
      <c r="N26" s="268"/>
      <c r="O26" s="7"/>
      <c r="P26" s="264">
        <f>P22*P24</f>
        <v>0</v>
      </c>
      <c r="Q26" s="264"/>
      <c r="R26" s="264"/>
    </row>
    <row r="27" ht="30" customHeight="1">
      <c r="O27" s="7"/>
    </row>
  </sheetData>
  <sheetProtection password="CEAF" sheet="1" objects="1" scenarios="1"/>
  <mergeCells count="19">
    <mergeCell ref="C19:R19"/>
    <mergeCell ref="C20:R20"/>
    <mergeCell ref="C14:R14"/>
    <mergeCell ref="C15:R15"/>
    <mergeCell ref="C16:R16"/>
    <mergeCell ref="C17:R17"/>
    <mergeCell ref="C18:R18"/>
    <mergeCell ref="J22:N22"/>
    <mergeCell ref="P22:R22"/>
    <mergeCell ref="J24:N24"/>
    <mergeCell ref="P24:R24"/>
    <mergeCell ref="J26:N26"/>
    <mergeCell ref="P26:R26"/>
    <mergeCell ref="B13:R13"/>
    <mergeCell ref="F2:H2"/>
    <mergeCell ref="J2:L2"/>
    <mergeCell ref="N2:P2"/>
    <mergeCell ref="R2:R4"/>
    <mergeCell ref="B2:D4"/>
  </mergeCells>
  <conditionalFormatting sqref="F6:F12 H6:H12">
    <cfRule type="cellIs" priority="306" dxfId="17" operator="equal">
      <formula>TRUE</formula>
    </cfRule>
    <cfRule type="cellIs" priority="307" dxfId="6" operator="equal">
      <formula>FALSE</formula>
    </cfRule>
  </conditionalFormatting>
  <conditionalFormatting sqref="J6:J12 L6:L12">
    <cfRule type="cellIs" priority="304" dxfId="15" operator="equal">
      <formula>TRUE</formula>
    </cfRule>
    <cfRule type="cellIs" priority="305" dxfId="6" operator="equal">
      <formula>FALSE</formula>
    </cfRule>
  </conditionalFormatting>
  <conditionalFormatting sqref="N6:N12 P6:P12">
    <cfRule type="cellIs" priority="302" dxfId="13" operator="equal">
      <formula>TRUE</formula>
    </cfRule>
    <cfRule type="cellIs" priority="303" dxfId="6" operator="equal">
      <formula>FALSE</formula>
    </cfRule>
  </conditionalFormatting>
  <conditionalFormatting sqref="F6:F12 H6:H12">
    <cfRule type="cellIs" priority="285" dxfId="11" operator="equal">
      <formula>TRUE</formula>
    </cfRule>
    <cfRule type="cellIs" priority="286" dxfId="6" operator="equal">
      <formula>FALSE</formula>
    </cfRule>
  </conditionalFormatting>
  <conditionalFormatting sqref="J6:J12 L6:L12">
    <cfRule type="cellIs" priority="283" dxfId="9" operator="equal">
      <formula>TRUE</formula>
    </cfRule>
    <cfRule type="cellIs" priority="284" dxfId="6" operator="equal">
      <formula>FALSE</formula>
    </cfRule>
  </conditionalFormatting>
  <conditionalFormatting sqref="N6:N12 P6:P12">
    <cfRule type="cellIs" priority="281" dxfId="7" operator="equal">
      <formula>TRUE</formula>
    </cfRule>
    <cfRule type="cellIs" priority="282" dxfId="6" operator="equal">
      <formula>FALSE</formula>
    </cfRule>
  </conditionalFormatting>
  <conditionalFormatting sqref="F6:F12 H6:H12">
    <cfRule type="cellIs" priority="201" dxfId="47" operator="equal">
      <formula>TRUE</formula>
    </cfRule>
    <cfRule type="cellIs" priority="202" dxfId="6" operator="equal">
      <formula>FALSE</formula>
    </cfRule>
  </conditionalFormatting>
  <conditionalFormatting sqref="H8">
    <cfRule type="colorScale" priority="195" dxfId="495">
      <colorScale>
        <cfvo type="min" val="0"/>
        <cfvo type="max"/>
        <color rgb="FFFFEF9C"/>
        <color rgb="FFFF7128"/>
      </colorScale>
    </cfRule>
  </conditionalFormatting>
  <conditionalFormatting sqref="D6:D12">
    <cfRule type="cellIs" priority="25" dxfId="2" operator="equal">
      <formula>TRUE</formula>
    </cfRule>
  </conditionalFormatting>
  <conditionalFormatting sqref="H8">
    <cfRule type="colorScale" priority="751" dxfId="495">
      <colorScale>
        <cfvo type="min" val="0"/>
        <cfvo type="max"/>
        <color rgb="FFFFEF9C"/>
        <color rgb="FFFF7128"/>
      </colorScale>
    </cfRule>
  </conditionalFormatting>
  <conditionalFormatting sqref="C14:R20">
    <cfRule type="cellIs" priority="1" dxfId="0" operator="notEqual">
      <formula>0</formula>
    </cfRule>
  </conditionalFormatting>
  <printOptions horizontalCentered="1"/>
  <pageMargins left="0.31" right="0.3" top="0.29" bottom="0.4" header="0" footer="0"/>
  <pageSetup fitToHeight="1" fitToWidth="1" orientation="landscape" scale="48" r:id="rId3"/>
  <drawing r:id="rId2"/>
  <legacyDrawing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B1:R31"/>
  <sheetViews>
    <sheetView showGridLines="0" showRowColHeaders="0" zoomScale="70" zoomScaleNormal="70" zoomScaleSheetLayoutView="40" zoomScalePageLayoutView="70" workbookViewId="0" topLeftCell="A1">
      <pane xSplit="19" ySplit="5" topLeftCell="T6" activePane="bottomRight" state="frozen"/>
      <selection pane="topLeft" activeCell="B2" sqref="B2:D4"/>
      <selection pane="topRight" activeCell="B2" sqref="B2:D4"/>
      <selection pane="bottomLeft" activeCell="B2" sqref="B2:D4"/>
      <selection pane="bottomRight" activeCell="C5" sqref="C5"/>
    </sheetView>
  </sheetViews>
  <sheetFormatPr defaultColWidth="9.140625" defaultRowHeight="12.75"/>
  <cols>
    <col min="1" max="1" width="3.7109375" style="2" customWidth="1"/>
    <col min="2" max="2" width="10.140625" style="5" customWidth="1"/>
    <col min="3" max="3" width="129.7109375" style="2" customWidth="1"/>
    <col min="4" max="4" width="6.7109375" style="6" customWidth="1"/>
    <col min="5" max="5" width="12.7109375" style="2" hidden="1" customWidth="1"/>
    <col min="6" max="6" width="18.7109375" style="6" customWidth="1"/>
    <col min="7" max="7" width="12.7109375" style="6" hidden="1" customWidth="1"/>
    <col min="8" max="8" width="18.7109375" style="2" customWidth="1"/>
    <col min="9" max="9" width="12.7109375" style="2" hidden="1" customWidth="1"/>
    <col min="10" max="10" width="18.7109375" style="2" customWidth="1"/>
    <col min="11" max="11" width="12.7109375" style="2" hidden="1" customWidth="1"/>
    <col min="12" max="12" width="18.7109375" style="2" customWidth="1"/>
    <col min="13" max="13" width="12.7109375" style="2" hidden="1" customWidth="1"/>
    <col min="14" max="14" width="18.7109375" style="2" customWidth="1"/>
    <col min="15" max="15" width="12.7109375" style="2" hidden="1" customWidth="1"/>
    <col min="16" max="16" width="18.7109375" style="2" customWidth="1"/>
    <col min="17" max="17" width="12.7109375" style="2" hidden="1" customWidth="1"/>
    <col min="18" max="18" width="18.7109375" style="2" customWidth="1"/>
    <col min="19" max="16384" width="9.140625" style="2" customWidth="1"/>
  </cols>
  <sheetData>
    <row r="1" spans="5:17" ht="16.5">
      <c r="E1" s="16"/>
      <c r="I1" s="16"/>
      <c r="M1" s="16"/>
      <c r="Q1" s="16"/>
    </row>
    <row r="2" spans="2:18" s="1" customFormat="1" ht="18" customHeight="1">
      <c r="B2" s="252" t="s">
        <v>119</v>
      </c>
      <c r="C2" s="253"/>
      <c r="D2" s="254"/>
      <c r="E2" s="60"/>
      <c r="F2" s="247" t="s">
        <v>107</v>
      </c>
      <c r="G2" s="247"/>
      <c r="H2" s="247"/>
      <c r="I2" s="55"/>
      <c r="J2" s="248" t="s">
        <v>108</v>
      </c>
      <c r="K2" s="248"/>
      <c r="L2" s="248"/>
      <c r="M2" s="58"/>
      <c r="N2" s="249" t="s">
        <v>109</v>
      </c>
      <c r="O2" s="249"/>
      <c r="P2" s="249"/>
      <c r="Q2" s="58"/>
      <c r="R2" s="250" t="s">
        <v>118</v>
      </c>
    </row>
    <row r="3" spans="2:18" ht="34.5" customHeight="1">
      <c r="B3" s="255"/>
      <c r="C3" s="256"/>
      <c r="D3" s="257"/>
      <c r="E3" s="61"/>
      <c r="F3" s="35" t="s">
        <v>112</v>
      </c>
      <c r="G3" s="56"/>
      <c r="H3" s="35" t="s">
        <v>113</v>
      </c>
      <c r="I3" s="56"/>
      <c r="J3" s="36" t="s">
        <v>114</v>
      </c>
      <c r="K3" s="56"/>
      <c r="L3" s="36" t="s">
        <v>115</v>
      </c>
      <c r="M3" s="59"/>
      <c r="N3" s="37" t="s">
        <v>116</v>
      </c>
      <c r="O3" s="56"/>
      <c r="P3" s="38" t="s">
        <v>117</v>
      </c>
      <c r="Q3" s="59"/>
      <c r="R3" s="250"/>
    </row>
    <row r="4" spans="2:18" ht="138" customHeight="1">
      <c r="B4" s="258"/>
      <c r="C4" s="259"/>
      <c r="D4" s="260"/>
      <c r="E4" s="62"/>
      <c r="F4" s="39" t="s">
        <v>97</v>
      </c>
      <c r="G4" s="57"/>
      <c r="H4" s="39" t="s">
        <v>102</v>
      </c>
      <c r="I4" s="57"/>
      <c r="J4" s="40" t="s">
        <v>98</v>
      </c>
      <c r="K4" s="57"/>
      <c r="L4" s="40" t="s">
        <v>103</v>
      </c>
      <c r="M4" s="57"/>
      <c r="N4" s="41" t="s">
        <v>99</v>
      </c>
      <c r="O4" s="57"/>
      <c r="P4" s="41" t="s">
        <v>96</v>
      </c>
      <c r="Q4" s="57"/>
      <c r="R4" s="251"/>
    </row>
    <row r="5" spans="2:18" ht="66">
      <c r="B5" s="65" t="s">
        <v>104</v>
      </c>
      <c r="C5" s="66" t="s">
        <v>123</v>
      </c>
      <c r="D5" s="67">
        <v>0</v>
      </c>
      <c r="E5" s="63" t="s">
        <v>11</v>
      </c>
      <c r="F5" s="42">
        <v>0.2</v>
      </c>
      <c r="G5" s="43" t="s">
        <v>11</v>
      </c>
      <c r="H5" s="42">
        <v>0.4</v>
      </c>
      <c r="I5" s="43" t="s">
        <v>11</v>
      </c>
      <c r="J5" s="44">
        <v>0.6</v>
      </c>
      <c r="K5" s="43" t="s">
        <v>11</v>
      </c>
      <c r="L5" s="44">
        <v>0.8</v>
      </c>
      <c r="M5" s="43" t="s">
        <v>11</v>
      </c>
      <c r="N5" s="45">
        <v>0.9</v>
      </c>
      <c r="O5" s="43" t="s">
        <v>11</v>
      </c>
      <c r="P5" s="45">
        <v>1</v>
      </c>
      <c r="Q5" s="43" t="s">
        <v>11</v>
      </c>
      <c r="R5" s="46" t="s">
        <v>105</v>
      </c>
    </row>
    <row r="6" spans="2:18" s="3" customFormat="1" ht="54.75" customHeight="1">
      <c r="B6" s="120">
        <v>1</v>
      </c>
      <c r="C6" s="64" t="s">
        <v>25</v>
      </c>
      <c r="D6" s="129" t="b">
        <v>0</v>
      </c>
      <c r="E6" s="48">
        <f>IF(B6=TRUE,"ERROR",IF(F6=TRUE,"ERROR",IF(H6=TRUE,"ERROR",IF(J6=TRUE,"ERROR",IF(L6=TRUE,"ERROR",IF(N6=TRUE,"ERROR",IF(P6=TRUE,"ERROR",(IF(D6=TRUE,$D$5,0)))))))))</f>
        <v>0</v>
      </c>
      <c r="F6" s="47"/>
      <c r="G6" s="48">
        <f>IF(D6=TRUE,"ERROR",IF(H6=TRUE,"ERROR",IF(J6=TRUE,"ERROR",IF(L6=TRUE,"ERROR",IF(N6=TRUE,"ERROR",IF(P6=TRUE,"ERROR",(IF(F6=TRUE,$F$5,0))))))))</f>
        <v>0</v>
      </c>
      <c r="H6" s="47"/>
      <c r="I6" s="48">
        <f>IF(D6=TRUE,"ERROR",IF(F6=TRUE,"ERROR",IF(J6=TRUE,"ERROR",IF(L6=TRUE,"ERROR",IF(N6=TRUE,"ERROR",IF(P6=TRUE,"ERROR",(IF(H6=TRUE,$H$5,0))))))))</f>
        <v>0</v>
      </c>
      <c r="J6" s="47"/>
      <c r="K6" s="48">
        <f>IF(D6=TRUE,"ERROR",IF(F6=TRUE,"ERROR",IF(H6=TRUE,"ERROR",IF(L6=TRUE,"ERROR",IF(N6=TRUE,"ERROR",IF(P6=TRUE,"ERROR",(IF(J6=TRUE,$J$5,0))))))))</f>
        <v>0</v>
      </c>
      <c r="L6" s="47"/>
      <c r="M6" s="48">
        <f>IF(D6=TRUE,"ERROR",IF(F6=TRUE,"ERROR",IF(H6=TRUE,"ERROR",IF(J6=TRUE,"ERROR",IF(N6=TRUE,"ERROR",IF(P6=TRUE,"ERROR",(IF(L6=TRUE,$L$5,0))))))))</f>
        <v>0</v>
      </c>
      <c r="N6" s="47"/>
      <c r="O6" s="48" t="s">
        <v>125</v>
      </c>
      <c r="P6" s="47"/>
      <c r="Q6" s="48">
        <f>IF(D6=TRUE,"ERROR",IF(F6=TRUE,"ERROR",IF(H6=TRUE,"ERROR",IF(J6=TRUE,"ERROR",IF(L6=TRUE,"ERROR",IF(N6=TRUE,"ERROR",(IF(P6=TRUE,$P$5,0))))))))</f>
        <v>0</v>
      </c>
      <c r="R6" s="49">
        <f>SUM(E6,G6,I6,K6,M6,O6,Q6)</f>
        <v>0</v>
      </c>
    </row>
    <row r="7" spans="2:18" s="3" customFormat="1" ht="54.75" customHeight="1">
      <c r="B7" s="120">
        <v>2</v>
      </c>
      <c r="C7" s="53" t="s">
        <v>26</v>
      </c>
      <c r="D7" s="129" t="b">
        <v>0</v>
      </c>
      <c r="E7" s="48">
        <f aca="true" t="shared" si="0" ref="E7:E14">IF(B7=TRUE,"ERROR",IF(F7=TRUE,"ERROR",IF(H7=TRUE,"ERROR",IF(J7=TRUE,"ERROR",IF(L7=TRUE,"ERROR",IF(N7=TRUE,"ERROR",IF(P7=TRUE,"ERROR",(IF(D7=TRUE,$D$5,0)))))))))</f>
        <v>0</v>
      </c>
      <c r="F7" s="47"/>
      <c r="G7" s="48">
        <f aca="true" t="shared" si="1" ref="G7:G14">IF(D7=TRUE,"ERROR",IF(H7=TRUE,"ERROR",IF(J7=TRUE,"ERROR",IF(L7=TRUE,"ERROR",IF(N7=TRUE,"ERROR",IF(P7=TRUE,"ERROR",(IF(F7=TRUE,$F$5,0))))))))</f>
        <v>0</v>
      </c>
      <c r="H7" s="47"/>
      <c r="I7" s="48">
        <f aca="true" t="shared" si="2" ref="I7:I14">IF(D7=TRUE,"ERROR",IF(F7=TRUE,"ERROR",IF(J7=TRUE,"ERROR",IF(L7=TRUE,"ERROR",IF(N7=TRUE,"ERROR",IF(P7=TRUE,"ERROR",(IF(H7=TRUE,$H$5,0))))))))</f>
        <v>0</v>
      </c>
      <c r="J7" s="47"/>
      <c r="K7" s="48">
        <f aca="true" t="shared" si="3" ref="K7:K14">IF(D7=TRUE,"ERROR",IF(F7=TRUE,"ERROR",IF(H7=TRUE,"ERROR",IF(L7=TRUE,"ERROR",IF(N7=TRUE,"ERROR",IF(P7=TRUE,"ERROR",(IF(J7=TRUE,$J$5,0))))))))</f>
        <v>0</v>
      </c>
      <c r="L7" s="47"/>
      <c r="M7" s="48">
        <f aca="true" t="shared" si="4" ref="M7:M14">IF(D7=TRUE,"ERROR",IF(F7=TRUE,"ERROR",IF(H7=TRUE,"ERROR",IF(J7=TRUE,"ERROR",IF(N7=TRUE,"ERROR",IF(P7=TRUE,"ERROR",(IF(L7=TRUE,$L$5,0))))))))</f>
        <v>0</v>
      </c>
      <c r="N7" s="47"/>
      <c r="O7" s="48">
        <f aca="true" t="shared" si="5" ref="O7:O14">IF(F7=TRUE,"ERROR",IF(H7=TRUE,"ERROR",IF(J7=TRUE,"ERROR",IF(L7=TRUE,"ERROR",IF(P7=TRUE,"ERROR",(IF(N7=TRUE,$N$5,0)))))))</f>
        <v>0</v>
      </c>
      <c r="P7" s="47"/>
      <c r="Q7" s="48">
        <f aca="true" t="shared" si="6" ref="Q7:Q14">IF(D7=TRUE,"ERROR",IF(F7=TRUE,"ERROR",IF(H7=TRUE,"ERROR",IF(J7=TRUE,"ERROR",IF(L7=TRUE,"ERROR",IF(N7=TRUE,"ERROR",(IF(P7=TRUE,$P$5,0))))))))</f>
        <v>0</v>
      </c>
      <c r="R7" s="49">
        <f aca="true" t="shared" si="7" ref="R7:R14">SUM(E7,G7,I7,K7,M7,O7,Q7)</f>
        <v>0</v>
      </c>
    </row>
    <row r="8" spans="2:18" ht="54.75" customHeight="1">
      <c r="B8" s="120">
        <v>3</v>
      </c>
      <c r="C8" s="53" t="s">
        <v>27</v>
      </c>
      <c r="D8" s="129" t="b">
        <v>0</v>
      </c>
      <c r="E8" s="48">
        <f t="shared" si="0"/>
        <v>0</v>
      </c>
      <c r="F8" s="47" t="b">
        <v>0</v>
      </c>
      <c r="G8" s="48">
        <f t="shared" si="1"/>
        <v>0</v>
      </c>
      <c r="H8" s="47"/>
      <c r="I8" s="48">
        <f t="shared" si="2"/>
        <v>0</v>
      </c>
      <c r="J8" s="47"/>
      <c r="K8" s="48">
        <f t="shared" si="3"/>
        <v>0</v>
      </c>
      <c r="L8" s="47"/>
      <c r="M8" s="48">
        <f t="shared" si="4"/>
        <v>0</v>
      </c>
      <c r="N8" s="47"/>
      <c r="O8" s="48">
        <f t="shared" si="5"/>
        <v>0</v>
      </c>
      <c r="P8" s="47"/>
      <c r="Q8" s="48">
        <f t="shared" si="6"/>
        <v>0</v>
      </c>
      <c r="R8" s="49">
        <f t="shared" si="7"/>
        <v>0</v>
      </c>
    </row>
    <row r="9" spans="2:18" ht="54.75" customHeight="1">
      <c r="B9" s="120">
        <v>4</v>
      </c>
      <c r="C9" s="53" t="s">
        <v>28</v>
      </c>
      <c r="D9" s="129" t="b">
        <v>0</v>
      </c>
      <c r="E9" s="48">
        <f t="shared" si="0"/>
        <v>0</v>
      </c>
      <c r="F9" s="47"/>
      <c r="G9" s="48">
        <f t="shared" si="1"/>
        <v>0</v>
      </c>
      <c r="H9" s="47" t="b">
        <v>0</v>
      </c>
      <c r="I9" s="48">
        <f t="shared" si="2"/>
        <v>0</v>
      </c>
      <c r="J9" s="47"/>
      <c r="K9" s="48">
        <f t="shared" si="3"/>
        <v>0</v>
      </c>
      <c r="L9" s="47"/>
      <c r="M9" s="48">
        <f t="shared" si="4"/>
        <v>0</v>
      </c>
      <c r="N9" s="47"/>
      <c r="O9" s="48">
        <f t="shared" si="5"/>
        <v>0</v>
      </c>
      <c r="P9" s="47"/>
      <c r="Q9" s="48">
        <f t="shared" si="6"/>
        <v>0</v>
      </c>
      <c r="R9" s="49">
        <f t="shared" si="7"/>
        <v>0</v>
      </c>
    </row>
    <row r="10" spans="2:18" s="4" customFormat="1" ht="54.75" customHeight="1">
      <c r="B10" s="120">
        <v>5</v>
      </c>
      <c r="C10" s="53" t="s">
        <v>29</v>
      </c>
      <c r="D10" s="129" t="b">
        <v>0</v>
      </c>
      <c r="E10" s="48">
        <f t="shared" si="0"/>
        <v>0</v>
      </c>
      <c r="F10" s="47" t="b">
        <v>0</v>
      </c>
      <c r="G10" s="48">
        <f t="shared" si="1"/>
        <v>0</v>
      </c>
      <c r="H10" s="47" t="b">
        <v>0</v>
      </c>
      <c r="I10" s="48">
        <f t="shared" si="2"/>
        <v>0</v>
      </c>
      <c r="J10" s="47"/>
      <c r="K10" s="48">
        <f t="shared" si="3"/>
        <v>0</v>
      </c>
      <c r="L10" s="47" t="b">
        <v>0</v>
      </c>
      <c r="M10" s="48">
        <f t="shared" si="4"/>
        <v>0</v>
      </c>
      <c r="N10" s="47" t="b">
        <v>0</v>
      </c>
      <c r="O10" s="48">
        <f t="shared" si="5"/>
        <v>0</v>
      </c>
      <c r="P10" s="47" t="b">
        <v>0</v>
      </c>
      <c r="Q10" s="48">
        <f t="shared" si="6"/>
        <v>0</v>
      </c>
      <c r="R10" s="49">
        <f t="shared" si="7"/>
        <v>0</v>
      </c>
    </row>
    <row r="11" spans="2:18" s="4" customFormat="1" ht="54.75" customHeight="1">
      <c r="B11" s="120">
        <v>6</v>
      </c>
      <c r="C11" s="53" t="s">
        <v>30</v>
      </c>
      <c r="D11" s="129" t="b">
        <v>0</v>
      </c>
      <c r="E11" s="48">
        <f t="shared" si="0"/>
        <v>0</v>
      </c>
      <c r="F11" s="47" t="b">
        <v>0</v>
      </c>
      <c r="G11" s="48">
        <f t="shared" si="1"/>
        <v>0</v>
      </c>
      <c r="H11" s="47" t="b">
        <v>0</v>
      </c>
      <c r="I11" s="48">
        <f t="shared" si="2"/>
        <v>0</v>
      </c>
      <c r="J11" s="47" t="b">
        <v>0</v>
      </c>
      <c r="K11" s="48">
        <f t="shared" si="3"/>
        <v>0</v>
      </c>
      <c r="L11" s="47" t="b">
        <v>0</v>
      </c>
      <c r="M11" s="48">
        <f t="shared" si="4"/>
        <v>0</v>
      </c>
      <c r="N11" s="47" t="b">
        <v>0</v>
      </c>
      <c r="O11" s="48">
        <f t="shared" si="5"/>
        <v>0</v>
      </c>
      <c r="P11" s="47"/>
      <c r="Q11" s="48">
        <f t="shared" si="6"/>
        <v>0</v>
      </c>
      <c r="R11" s="49">
        <f t="shared" si="7"/>
        <v>0</v>
      </c>
    </row>
    <row r="12" spans="2:18" s="4" customFormat="1" ht="54.75" customHeight="1">
      <c r="B12" s="120">
        <v>7</v>
      </c>
      <c r="C12" s="54" t="s">
        <v>31</v>
      </c>
      <c r="D12" s="129" t="b">
        <v>0</v>
      </c>
      <c r="E12" s="48">
        <f t="shared" si="0"/>
        <v>0</v>
      </c>
      <c r="F12" s="50"/>
      <c r="G12" s="48">
        <f t="shared" si="1"/>
        <v>0</v>
      </c>
      <c r="H12" s="50" t="b">
        <v>0</v>
      </c>
      <c r="I12" s="48">
        <f t="shared" si="2"/>
        <v>0</v>
      </c>
      <c r="J12" s="50"/>
      <c r="K12" s="48">
        <f t="shared" si="3"/>
        <v>0</v>
      </c>
      <c r="L12" s="50"/>
      <c r="M12" s="48">
        <f t="shared" si="4"/>
        <v>0</v>
      </c>
      <c r="N12" s="50" t="b">
        <v>0</v>
      </c>
      <c r="O12" s="48">
        <f t="shared" si="5"/>
        <v>0</v>
      </c>
      <c r="P12" s="50" t="b">
        <v>0</v>
      </c>
      <c r="Q12" s="48">
        <f t="shared" si="6"/>
        <v>0</v>
      </c>
      <c r="R12" s="49">
        <f t="shared" si="7"/>
        <v>0</v>
      </c>
    </row>
    <row r="13" spans="2:18" s="4" customFormat="1" ht="54.75" customHeight="1">
      <c r="B13" s="120">
        <v>8</v>
      </c>
      <c r="C13" s="53" t="s">
        <v>32</v>
      </c>
      <c r="D13" s="129" t="b">
        <v>0</v>
      </c>
      <c r="E13" s="48">
        <f t="shared" si="0"/>
        <v>0</v>
      </c>
      <c r="F13" s="47" t="b">
        <v>0</v>
      </c>
      <c r="G13" s="48">
        <f t="shared" si="1"/>
        <v>0</v>
      </c>
      <c r="H13" s="47"/>
      <c r="I13" s="48">
        <f t="shared" si="2"/>
        <v>0</v>
      </c>
      <c r="J13" s="47"/>
      <c r="K13" s="48">
        <f t="shared" si="3"/>
        <v>0</v>
      </c>
      <c r="L13" s="47"/>
      <c r="M13" s="48">
        <f t="shared" si="4"/>
        <v>0</v>
      </c>
      <c r="N13" s="47" t="b">
        <v>0</v>
      </c>
      <c r="O13" s="48">
        <f t="shared" si="5"/>
        <v>0</v>
      </c>
      <c r="P13" s="47" t="b">
        <v>0</v>
      </c>
      <c r="Q13" s="48">
        <f t="shared" si="6"/>
        <v>0</v>
      </c>
      <c r="R13" s="49">
        <f t="shared" si="7"/>
        <v>0</v>
      </c>
    </row>
    <row r="14" spans="2:18" s="4" customFormat="1" ht="54.75" customHeight="1">
      <c r="B14" s="121">
        <v>9</v>
      </c>
      <c r="C14" s="53" t="s">
        <v>33</v>
      </c>
      <c r="D14" s="129" t="b">
        <v>0</v>
      </c>
      <c r="E14" s="48">
        <f t="shared" si="0"/>
        <v>0</v>
      </c>
      <c r="F14" s="47" t="b">
        <v>0</v>
      </c>
      <c r="G14" s="48">
        <f t="shared" si="1"/>
        <v>0</v>
      </c>
      <c r="H14" s="47" t="b">
        <v>0</v>
      </c>
      <c r="I14" s="48">
        <f t="shared" si="2"/>
        <v>0</v>
      </c>
      <c r="J14" s="47"/>
      <c r="K14" s="48">
        <f t="shared" si="3"/>
        <v>0</v>
      </c>
      <c r="L14" s="47" t="b">
        <v>0</v>
      </c>
      <c r="M14" s="48">
        <f t="shared" si="4"/>
        <v>0</v>
      </c>
      <c r="N14" s="47" t="b">
        <v>0</v>
      </c>
      <c r="O14" s="48">
        <f t="shared" si="5"/>
        <v>0</v>
      </c>
      <c r="P14" s="47" t="b">
        <v>0</v>
      </c>
      <c r="Q14" s="48">
        <f t="shared" si="6"/>
        <v>0</v>
      </c>
      <c r="R14" s="49">
        <f t="shared" si="7"/>
        <v>0</v>
      </c>
    </row>
    <row r="15" spans="2:18" ht="24.75" customHeight="1">
      <c r="B15" s="246" t="s">
        <v>94</v>
      </c>
      <c r="C15" s="246"/>
      <c r="D15" s="246"/>
      <c r="E15" s="246"/>
      <c r="F15" s="246"/>
      <c r="G15" s="246"/>
      <c r="H15" s="246"/>
      <c r="I15" s="246"/>
      <c r="J15" s="246"/>
      <c r="K15" s="246"/>
      <c r="L15" s="246"/>
      <c r="M15" s="246"/>
      <c r="N15" s="246"/>
      <c r="O15" s="246"/>
      <c r="P15" s="246"/>
      <c r="Q15" s="246"/>
      <c r="R15" s="246"/>
    </row>
    <row r="16" spans="2:18" ht="24.75" customHeight="1">
      <c r="B16" s="71">
        <v>1</v>
      </c>
      <c r="C16" s="265"/>
      <c r="D16" s="265"/>
      <c r="E16" s="265"/>
      <c r="F16" s="265"/>
      <c r="G16" s="265"/>
      <c r="H16" s="265"/>
      <c r="I16" s="265"/>
      <c r="J16" s="265"/>
      <c r="K16" s="265"/>
      <c r="L16" s="265"/>
      <c r="M16" s="265"/>
      <c r="N16" s="265"/>
      <c r="O16" s="265"/>
      <c r="P16" s="265"/>
      <c r="Q16" s="265"/>
      <c r="R16" s="266"/>
    </row>
    <row r="17" spans="2:18" ht="24.75" customHeight="1">
      <c r="B17" s="72">
        <v>2</v>
      </c>
      <c r="C17" s="265"/>
      <c r="D17" s="265"/>
      <c r="E17" s="265"/>
      <c r="F17" s="265"/>
      <c r="G17" s="265"/>
      <c r="H17" s="265"/>
      <c r="I17" s="265"/>
      <c r="J17" s="265"/>
      <c r="K17" s="265"/>
      <c r="L17" s="265"/>
      <c r="M17" s="265"/>
      <c r="N17" s="265"/>
      <c r="O17" s="265"/>
      <c r="P17" s="265"/>
      <c r="Q17" s="265"/>
      <c r="R17" s="266"/>
    </row>
    <row r="18" spans="2:18" ht="24.75" customHeight="1">
      <c r="B18" s="72">
        <v>3</v>
      </c>
      <c r="C18" s="265"/>
      <c r="D18" s="265"/>
      <c r="E18" s="265"/>
      <c r="F18" s="265"/>
      <c r="G18" s="265"/>
      <c r="H18" s="265"/>
      <c r="I18" s="265"/>
      <c r="J18" s="265"/>
      <c r="K18" s="265"/>
      <c r="L18" s="265"/>
      <c r="M18" s="265"/>
      <c r="N18" s="265"/>
      <c r="O18" s="265"/>
      <c r="P18" s="265"/>
      <c r="Q18" s="265"/>
      <c r="R18" s="266"/>
    </row>
    <row r="19" spans="2:18" ht="24.75" customHeight="1">
      <c r="B19" s="72">
        <v>4</v>
      </c>
      <c r="C19" s="265"/>
      <c r="D19" s="265"/>
      <c r="E19" s="265"/>
      <c r="F19" s="265"/>
      <c r="G19" s="265"/>
      <c r="H19" s="265"/>
      <c r="I19" s="265"/>
      <c r="J19" s="265"/>
      <c r="K19" s="265"/>
      <c r="L19" s="265"/>
      <c r="M19" s="265"/>
      <c r="N19" s="265"/>
      <c r="O19" s="265"/>
      <c r="P19" s="265"/>
      <c r="Q19" s="265"/>
      <c r="R19" s="266"/>
    </row>
    <row r="20" spans="2:18" ht="24.75" customHeight="1">
      <c r="B20" s="72">
        <v>5</v>
      </c>
      <c r="C20" s="265"/>
      <c r="D20" s="265"/>
      <c r="E20" s="265"/>
      <c r="F20" s="265"/>
      <c r="G20" s="265"/>
      <c r="H20" s="265"/>
      <c r="I20" s="265"/>
      <c r="J20" s="265"/>
      <c r="K20" s="265"/>
      <c r="L20" s="265"/>
      <c r="M20" s="265"/>
      <c r="N20" s="265"/>
      <c r="O20" s="265"/>
      <c r="P20" s="265"/>
      <c r="Q20" s="265"/>
      <c r="R20" s="266"/>
    </row>
    <row r="21" spans="2:18" ht="24.75" customHeight="1">
      <c r="B21" s="72">
        <v>6</v>
      </c>
      <c r="C21" s="265"/>
      <c r="D21" s="265"/>
      <c r="E21" s="265"/>
      <c r="F21" s="265"/>
      <c r="G21" s="265"/>
      <c r="H21" s="265"/>
      <c r="I21" s="265"/>
      <c r="J21" s="265"/>
      <c r="K21" s="265"/>
      <c r="L21" s="265"/>
      <c r="M21" s="265"/>
      <c r="N21" s="265"/>
      <c r="O21" s="265"/>
      <c r="P21" s="265"/>
      <c r="Q21" s="265"/>
      <c r="R21" s="266"/>
    </row>
    <row r="22" spans="2:18" ht="24.75" customHeight="1">
      <c r="B22" s="72">
        <v>7</v>
      </c>
      <c r="C22" s="265"/>
      <c r="D22" s="265"/>
      <c r="E22" s="265"/>
      <c r="F22" s="265"/>
      <c r="G22" s="265"/>
      <c r="H22" s="265"/>
      <c r="I22" s="265"/>
      <c r="J22" s="265"/>
      <c r="K22" s="265"/>
      <c r="L22" s="265"/>
      <c r="M22" s="265"/>
      <c r="N22" s="265"/>
      <c r="O22" s="265"/>
      <c r="P22" s="265"/>
      <c r="Q22" s="265"/>
      <c r="R22" s="266"/>
    </row>
    <row r="23" spans="2:18" ht="24.75" customHeight="1">
      <c r="B23" s="72">
        <v>8</v>
      </c>
      <c r="C23" s="265"/>
      <c r="D23" s="265"/>
      <c r="E23" s="265"/>
      <c r="F23" s="265"/>
      <c r="G23" s="265"/>
      <c r="H23" s="265"/>
      <c r="I23" s="265"/>
      <c r="J23" s="265"/>
      <c r="K23" s="265"/>
      <c r="L23" s="265"/>
      <c r="M23" s="265"/>
      <c r="N23" s="265"/>
      <c r="O23" s="265"/>
      <c r="P23" s="265"/>
      <c r="Q23" s="265"/>
      <c r="R23" s="266"/>
    </row>
    <row r="24" spans="2:18" ht="24.75" customHeight="1">
      <c r="B24" s="73">
        <v>9</v>
      </c>
      <c r="C24" s="265"/>
      <c r="D24" s="265"/>
      <c r="E24" s="265"/>
      <c r="F24" s="265"/>
      <c r="G24" s="265"/>
      <c r="H24" s="265"/>
      <c r="I24" s="265"/>
      <c r="J24" s="265"/>
      <c r="K24" s="265"/>
      <c r="L24" s="265"/>
      <c r="M24" s="265"/>
      <c r="N24" s="265"/>
      <c r="O24" s="265"/>
      <c r="P24" s="265"/>
      <c r="Q24" s="265"/>
      <c r="R24" s="266"/>
    </row>
    <row r="25" ht="15" customHeight="1"/>
    <row r="26" spans="10:18" ht="24.75" customHeight="1">
      <c r="J26" s="268" t="s">
        <v>106</v>
      </c>
      <c r="K26" s="268"/>
      <c r="L26" s="268"/>
      <c r="M26" s="268"/>
      <c r="N26" s="268"/>
      <c r="O26" s="7"/>
      <c r="P26" s="262">
        <f>AVERAGE(R6:R14)</f>
        <v>0</v>
      </c>
      <c r="Q26" s="262"/>
      <c r="R26" s="262"/>
    </row>
    <row r="27" spans="10:18" ht="15" customHeight="1">
      <c r="J27" s="7"/>
      <c r="K27" s="7"/>
      <c r="L27" s="7"/>
      <c r="M27" s="7"/>
      <c r="N27" s="7"/>
      <c r="O27" s="7"/>
      <c r="P27" s="7"/>
      <c r="Q27" s="7"/>
      <c r="R27" s="8"/>
    </row>
    <row r="28" spans="10:18" ht="24.75" customHeight="1">
      <c r="J28" s="268" t="s">
        <v>110</v>
      </c>
      <c r="K28" s="268"/>
      <c r="L28" s="268"/>
      <c r="M28" s="268"/>
      <c r="N28" s="268"/>
      <c r="O28" s="7"/>
      <c r="P28" s="267">
        <v>42.5</v>
      </c>
      <c r="Q28" s="267"/>
      <c r="R28" s="267"/>
    </row>
    <row r="29" spans="10:18" ht="15" customHeight="1">
      <c r="J29" s="7"/>
      <c r="K29" s="7"/>
      <c r="L29" s="7"/>
      <c r="M29" s="7"/>
      <c r="N29" s="7"/>
      <c r="O29" s="7"/>
      <c r="P29" s="7"/>
      <c r="Q29" s="7"/>
      <c r="R29" s="9"/>
    </row>
    <row r="30" spans="10:18" ht="24.75" customHeight="1">
      <c r="J30" s="268" t="s">
        <v>111</v>
      </c>
      <c r="K30" s="268"/>
      <c r="L30" s="268"/>
      <c r="M30" s="268"/>
      <c r="N30" s="268"/>
      <c r="O30" s="7"/>
      <c r="P30" s="264">
        <f>P26*P28</f>
        <v>0</v>
      </c>
      <c r="Q30" s="264"/>
      <c r="R30" s="264"/>
    </row>
    <row r="31" ht="30" customHeight="1">
      <c r="O31" s="7"/>
    </row>
  </sheetData>
  <sheetProtection password="CEDF" sheet="1" objects="1" scenarios="1"/>
  <mergeCells count="21">
    <mergeCell ref="C21:R21"/>
    <mergeCell ref="C22:R22"/>
    <mergeCell ref="C23:R23"/>
    <mergeCell ref="C24:R24"/>
    <mergeCell ref="C16:R16"/>
    <mergeCell ref="C17:R17"/>
    <mergeCell ref="C18:R18"/>
    <mergeCell ref="C19:R19"/>
    <mergeCell ref="C20:R20"/>
    <mergeCell ref="J26:N26"/>
    <mergeCell ref="P26:R26"/>
    <mergeCell ref="J28:N28"/>
    <mergeCell ref="P28:R28"/>
    <mergeCell ref="J30:N30"/>
    <mergeCell ref="P30:R30"/>
    <mergeCell ref="B15:R15"/>
    <mergeCell ref="F2:H2"/>
    <mergeCell ref="J2:L2"/>
    <mergeCell ref="N2:P2"/>
    <mergeCell ref="R2:R4"/>
    <mergeCell ref="B2:D4"/>
  </mergeCells>
  <conditionalFormatting sqref="F6:F14 H6:H14">
    <cfRule type="cellIs" priority="327" dxfId="17" operator="equal">
      <formula>TRUE</formula>
    </cfRule>
    <cfRule type="cellIs" priority="328" dxfId="6" operator="equal">
      <formula>FALSE</formula>
    </cfRule>
  </conditionalFormatting>
  <conditionalFormatting sqref="J6:J14 L6:L14">
    <cfRule type="cellIs" priority="325" dxfId="15" operator="equal">
      <formula>TRUE</formula>
    </cfRule>
    <cfRule type="cellIs" priority="326" dxfId="6" operator="equal">
      <formula>FALSE</formula>
    </cfRule>
  </conditionalFormatting>
  <conditionalFormatting sqref="N6:N14 P6:P14">
    <cfRule type="cellIs" priority="323" dxfId="13" operator="equal">
      <formula>TRUE</formula>
    </cfRule>
    <cfRule type="cellIs" priority="324" dxfId="6" operator="equal">
      <formula>FALSE</formula>
    </cfRule>
  </conditionalFormatting>
  <conditionalFormatting sqref="F6:F14 H6:H14">
    <cfRule type="cellIs" priority="313" dxfId="11" operator="equal">
      <formula>TRUE</formula>
    </cfRule>
    <cfRule type="cellIs" priority="314" dxfId="6" operator="equal">
      <formula>FALSE</formula>
    </cfRule>
  </conditionalFormatting>
  <conditionalFormatting sqref="J6:J14 L6:L14">
    <cfRule type="cellIs" priority="311" dxfId="9" operator="equal">
      <formula>TRUE</formula>
    </cfRule>
    <cfRule type="cellIs" priority="312" dxfId="6" operator="equal">
      <formula>FALSE</formula>
    </cfRule>
  </conditionalFormatting>
  <conditionalFormatting sqref="N6:N14 P6:P14">
    <cfRule type="cellIs" priority="309" dxfId="7" operator="equal">
      <formula>TRUE</formula>
    </cfRule>
    <cfRule type="cellIs" priority="310" dxfId="6" operator="equal">
      <formula>FALSE</formula>
    </cfRule>
  </conditionalFormatting>
  <conditionalFormatting sqref="F6:F14 H6:H14">
    <cfRule type="cellIs" priority="201" dxfId="47" operator="equal">
      <formula>TRUE</formula>
    </cfRule>
    <cfRule type="cellIs" priority="202" dxfId="6" operator="equal">
      <formula>FALSE</formula>
    </cfRule>
  </conditionalFormatting>
  <conditionalFormatting sqref="H8">
    <cfRule type="colorScale" priority="195" dxfId="495">
      <colorScale>
        <cfvo type="min" val="0"/>
        <cfvo type="max"/>
        <color rgb="FFFFEF9C"/>
        <color rgb="FFFF7128"/>
      </colorScale>
    </cfRule>
  </conditionalFormatting>
  <conditionalFormatting sqref="D6:D14">
    <cfRule type="cellIs" priority="152" dxfId="2" operator="equal">
      <formula>TRUE</formula>
    </cfRule>
  </conditionalFormatting>
  <conditionalFormatting sqref="H8">
    <cfRule type="colorScale" priority="813" dxfId="495">
      <colorScale>
        <cfvo type="min" val="0"/>
        <cfvo type="max"/>
        <color rgb="FFFFEF9C"/>
        <color rgb="FFFF7128"/>
      </colorScale>
    </cfRule>
  </conditionalFormatting>
  <conditionalFormatting sqref="C16:R24">
    <cfRule type="cellIs" priority="1" dxfId="0" operator="notEqual">
      <formula>0</formula>
    </cfRule>
  </conditionalFormatting>
  <printOptions horizontalCentered="1"/>
  <pageMargins left="0.31" right="0.3" top="0.29" bottom="0.4" header="0" footer="0"/>
  <pageSetup fitToHeight="1" fitToWidth="1" orientation="landscape" scale="48" r:id="rId3"/>
  <drawing r:id="rId2"/>
  <legacyDrawing r:id="rId1"/>
</worksheet>
</file>

<file path=xl/worksheets/sheet8.xml><?xml version="1.0" encoding="utf-8"?>
<worksheet xmlns="http://schemas.openxmlformats.org/spreadsheetml/2006/main" xmlns:r="http://schemas.openxmlformats.org/officeDocument/2006/relationships">
  <sheetPr codeName="Sheet12">
    <pageSetUpPr fitToPage="1"/>
  </sheetPr>
  <dimension ref="B1:R27"/>
  <sheetViews>
    <sheetView showGridLines="0" showRowColHeaders="0" zoomScale="70" zoomScaleNormal="70" zoomScaleSheetLayoutView="40" zoomScalePageLayoutView="70" workbookViewId="0" topLeftCell="A1">
      <pane xSplit="19" ySplit="5" topLeftCell="T6" activePane="bottomRight" state="frozen"/>
      <selection pane="topLeft" activeCell="B2" sqref="B2:D4"/>
      <selection pane="topRight" activeCell="B2" sqref="B2:D4"/>
      <selection pane="bottomLeft" activeCell="B2" sqref="B2:D4"/>
      <selection pane="bottomRight" activeCell="C5" sqref="C5"/>
    </sheetView>
  </sheetViews>
  <sheetFormatPr defaultColWidth="9.140625" defaultRowHeight="12.75"/>
  <cols>
    <col min="1" max="1" width="3.7109375" style="2" customWidth="1"/>
    <col min="2" max="2" width="10.140625" style="5" customWidth="1"/>
    <col min="3" max="3" width="129.7109375" style="2" customWidth="1"/>
    <col min="4" max="4" width="6.7109375" style="6" customWidth="1"/>
    <col min="5" max="5" width="12.7109375" style="2" hidden="1" customWidth="1"/>
    <col min="6" max="6" width="18.7109375" style="6" customWidth="1"/>
    <col min="7" max="7" width="12.7109375" style="6" hidden="1" customWidth="1"/>
    <col min="8" max="8" width="18.7109375" style="2" customWidth="1"/>
    <col min="9" max="9" width="12.7109375" style="2" hidden="1" customWidth="1"/>
    <col min="10" max="10" width="18.7109375" style="2" customWidth="1"/>
    <col min="11" max="11" width="12.7109375" style="2" hidden="1" customWidth="1"/>
    <col min="12" max="12" width="18.7109375" style="2" customWidth="1"/>
    <col min="13" max="13" width="12.7109375" style="2" hidden="1" customWidth="1"/>
    <col min="14" max="14" width="18.7109375" style="2" customWidth="1"/>
    <col min="15" max="15" width="12.7109375" style="2" hidden="1" customWidth="1"/>
    <col min="16" max="16" width="18.7109375" style="2" customWidth="1"/>
    <col min="17" max="17" width="12.7109375" style="2" hidden="1" customWidth="1"/>
    <col min="18" max="18" width="18.7109375" style="2" customWidth="1"/>
    <col min="19" max="16384" width="9.140625" style="2" customWidth="1"/>
  </cols>
  <sheetData>
    <row r="1" spans="5:17" ht="16.5">
      <c r="E1" s="16"/>
      <c r="I1" s="16"/>
      <c r="M1" s="16"/>
      <c r="Q1" s="16"/>
    </row>
    <row r="2" spans="2:18" s="1" customFormat="1" ht="18" customHeight="1">
      <c r="B2" s="252" t="s">
        <v>119</v>
      </c>
      <c r="C2" s="253"/>
      <c r="D2" s="254"/>
      <c r="E2" s="60"/>
      <c r="F2" s="247" t="s">
        <v>107</v>
      </c>
      <c r="G2" s="247"/>
      <c r="H2" s="247"/>
      <c r="I2" s="55"/>
      <c r="J2" s="248" t="s">
        <v>108</v>
      </c>
      <c r="K2" s="248"/>
      <c r="L2" s="248"/>
      <c r="M2" s="58"/>
      <c r="N2" s="249" t="s">
        <v>109</v>
      </c>
      <c r="O2" s="249"/>
      <c r="P2" s="249"/>
      <c r="Q2" s="58"/>
      <c r="R2" s="250" t="s">
        <v>118</v>
      </c>
    </row>
    <row r="3" spans="2:18" ht="34.5" customHeight="1">
      <c r="B3" s="255"/>
      <c r="C3" s="256"/>
      <c r="D3" s="257"/>
      <c r="E3" s="61"/>
      <c r="F3" s="35" t="s">
        <v>112</v>
      </c>
      <c r="G3" s="56"/>
      <c r="H3" s="35" t="s">
        <v>113</v>
      </c>
      <c r="I3" s="56"/>
      <c r="J3" s="36" t="s">
        <v>114</v>
      </c>
      <c r="K3" s="56"/>
      <c r="L3" s="36" t="s">
        <v>115</v>
      </c>
      <c r="M3" s="59"/>
      <c r="N3" s="37" t="s">
        <v>116</v>
      </c>
      <c r="O3" s="56"/>
      <c r="P3" s="38" t="s">
        <v>117</v>
      </c>
      <c r="Q3" s="59"/>
      <c r="R3" s="250"/>
    </row>
    <row r="4" spans="2:18" ht="138" customHeight="1">
      <c r="B4" s="258"/>
      <c r="C4" s="259"/>
      <c r="D4" s="260"/>
      <c r="E4" s="62"/>
      <c r="F4" s="39" t="s">
        <v>97</v>
      </c>
      <c r="G4" s="57"/>
      <c r="H4" s="39" t="s">
        <v>102</v>
      </c>
      <c r="I4" s="57"/>
      <c r="J4" s="40" t="s">
        <v>98</v>
      </c>
      <c r="K4" s="57"/>
      <c r="L4" s="40" t="s">
        <v>103</v>
      </c>
      <c r="M4" s="57"/>
      <c r="N4" s="41" t="s">
        <v>99</v>
      </c>
      <c r="O4" s="57"/>
      <c r="P4" s="41" t="s">
        <v>96</v>
      </c>
      <c r="Q4" s="57"/>
      <c r="R4" s="251"/>
    </row>
    <row r="5" spans="2:18" ht="64.5" customHeight="1">
      <c r="B5" s="65" t="s">
        <v>104</v>
      </c>
      <c r="C5" s="132" t="s">
        <v>200</v>
      </c>
      <c r="D5" s="67">
        <v>0</v>
      </c>
      <c r="E5" s="63" t="s">
        <v>11</v>
      </c>
      <c r="F5" s="42">
        <v>0.2</v>
      </c>
      <c r="G5" s="43" t="s">
        <v>11</v>
      </c>
      <c r="H5" s="42">
        <v>0.4</v>
      </c>
      <c r="I5" s="43" t="s">
        <v>11</v>
      </c>
      <c r="J5" s="44">
        <v>0.6</v>
      </c>
      <c r="K5" s="43" t="s">
        <v>11</v>
      </c>
      <c r="L5" s="44">
        <v>0.8</v>
      </c>
      <c r="M5" s="43" t="s">
        <v>11</v>
      </c>
      <c r="N5" s="45">
        <v>0.9</v>
      </c>
      <c r="O5" s="43" t="s">
        <v>11</v>
      </c>
      <c r="P5" s="45">
        <v>1</v>
      </c>
      <c r="Q5" s="43" t="s">
        <v>11</v>
      </c>
      <c r="R5" s="46" t="s">
        <v>105</v>
      </c>
    </row>
    <row r="6" spans="2:18" s="3" customFormat="1" ht="54.75" customHeight="1">
      <c r="B6" s="120">
        <v>1</v>
      </c>
      <c r="C6" s="64" t="s">
        <v>34</v>
      </c>
      <c r="D6" s="129" t="b">
        <v>0</v>
      </c>
      <c r="E6" s="48">
        <f>IF(B6=TRUE,"ERROR",IF(F6=TRUE,"ERROR",IF(H6=TRUE,"ERROR",IF(J6=TRUE,"ERROR",IF(L6=TRUE,"ERROR",IF(N6=TRUE,"ERROR",IF(P6=TRUE,"ERROR",(IF(D6=TRUE,$D$5,0)))))))))</f>
        <v>0</v>
      </c>
      <c r="F6" s="47"/>
      <c r="G6" s="48">
        <f>IF(D6=TRUE,"ERROR",IF(H6=TRUE,"ERROR",IF(J6=TRUE,"ERROR",IF(L6=TRUE,"ERROR",IF(N6=TRUE,"ERROR",IF(P6=TRUE,"ERROR",(IF(F6=TRUE,$F$5,0))))))))</f>
        <v>0</v>
      </c>
      <c r="H6" s="47" t="b">
        <v>0</v>
      </c>
      <c r="I6" s="48">
        <f>IF(D6=TRUE,"ERROR",IF(F6=TRUE,"ERROR",IF(J6=TRUE,"ERROR",IF(L6=TRUE,"ERROR",IF(N6=TRUE,"ERROR",IF(P6=TRUE,"ERROR",(IF(H6=TRUE,$H$5,0))))))))</f>
        <v>0</v>
      </c>
      <c r="J6" s="47" t="b">
        <v>0</v>
      </c>
      <c r="K6" s="48">
        <f>IF(D6=TRUE,"ERROR",IF(F6=TRUE,"ERROR",IF(H6=TRUE,"ERROR",IF(L6=TRUE,"ERROR",IF(N6=TRUE,"ERROR",IF(P6=TRUE,"ERROR",(IF(J6=TRUE,$J$5,0))))))))</f>
        <v>0</v>
      </c>
      <c r="L6" s="47" t="b">
        <v>0</v>
      </c>
      <c r="M6" s="48">
        <f>IF(D6=TRUE,"ERROR",IF(F6=TRUE,"ERROR",IF(H6=TRUE,"ERROR",IF(J6=TRUE,"ERROR",IF(N6=TRUE,"ERROR",IF(P6=TRUE,"ERROR",(IF(L6=TRUE,$L$5,0))))))))</f>
        <v>0</v>
      </c>
      <c r="N6" s="47"/>
      <c r="O6" s="48">
        <f>IF(D6=TRUE,"ERROR",IF(F6=TRUE,"ERROR",IF(H6=TRUE,"ERROR",IF(J6=TRUE,"ERROR",IF(L6=TRUE,"ERROR",IF(P6=TRUE,"ERROR",(IF(N6=TRUE,$N$5,0))))))))</f>
        <v>0</v>
      </c>
      <c r="P6" s="47"/>
      <c r="Q6" s="48">
        <f>IF(D6=TRUE,"ERROR",IF(F6=TRUE,"ERROR",IF(H6=TRUE,"ERROR",IF(J6=TRUE,"ERROR",IF(L6=TRUE,"ERROR",IF(N6=TRUE,"ERROR",(IF(P6=TRUE,$P$5,0))))))))</f>
        <v>0</v>
      </c>
      <c r="R6" s="49">
        <f>SUM(E6,G6,I6,K6,M6,O6,Q6)</f>
        <v>0</v>
      </c>
    </row>
    <row r="7" spans="2:18" s="3" customFormat="1" ht="54.75" customHeight="1">
      <c r="B7" s="120">
        <v>2</v>
      </c>
      <c r="C7" s="53" t="s">
        <v>14</v>
      </c>
      <c r="D7" s="129" t="b">
        <v>0</v>
      </c>
      <c r="E7" s="48">
        <f aca="true" t="shared" si="0" ref="E7:E12">IF(B7=TRUE,"ERROR",IF(F7=TRUE,"ERROR",IF(H7=TRUE,"ERROR",IF(J7=TRUE,"ERROR",IF(L7=TRUE,"ERROR",IF(N7=TRUE,"ERROR",IF(P7=TRUE,"ERROR",(IF(D7=TRUE,$D$5,0)))))))))</f>
        <v>0</v>
      </c>
      <c r="F7" s="47"/>
      <c r="G7" s="48">
        <f aca="true" t="shared" si="1" ref="G7:G12">IF(D7=TRUE,"ERROR",IF(H7=TRUE,"ERROR",IF(J7=TRUE,"ERROR",IF(L7=TRUE,"ERROR",IF(N7=TRUE,"ERROR",IF(P7=TRUE,"ERROR",(IF(F7=TRUE,$F$5,0))))))))</f>
        <v>0</v>
      </c>
      <c r="H7" s="47"/>
      <c r="I7" s="48">
        <f aca="true" t="shared" si="2" ref="I7:I12">IF(D7=TRUE,"ERROR",IF(F7=TRUE,"ERROR",IF(J7=TRUE,"ERROR",IF(L7=TRUE,"ERROR",IF(N7=TRUE,"ERROR",IF(P7=TRUE,"ERROR",(IF(H7=TRUE,$H$5,0))))))))</f>
        <v>0</v>
      </c>
      <c r="J7" s="47" t="b">
        <v>0</v>
      </c>
      <c r="K7" s="48">
        <f aca="true" t="shared" si="3" ref="K7:K12">IF(D7=TRUE,"ERROR",IF(F7=TRUE,"ERROR",IF(H7=TRUE,"ERROR",IF(L7=TRUE,"ERROR",IF(N7=TRUE,"ERROR",IF(P7=TRUE,"ERROR",(IF(J7=TRUE,$J$5,0))))))))</f>
        <v>0</v>
      </c>
      <c r="L7" s="47" t="b">
        <v>0</v>
      </c>
      <c r="M7" s="48">
        <f aca="true" t="shared" si="4" ref="M7:M12">IF(D7=TRUE,"ERROR",IF(F7=TRUE,"ERROR",IF(H7=TRUE,"ERROR",IF(J7=TRUE,"ERROR",IF(N7=TRUE,"ERROR",IF(P7=TRUE,"ERROR",(IF(L7=TRUE,$L$5,0))))))))</f>
        <v>0</v>
      </c>
      <c r="N7" s="47"/>
      <c r="O7" s="48">
        <f aca="true" t="shared" si="5" ref="O7:O12">IF(D7=TRUE,"ERROR",IF(F7=TRUE,"ERROR",IF(H7=TRUE,"ERROR",IF(J7=TRUE,"ERROR",IF(L7=TRUE,"ERROR",IF(P7=TRUE,"ERROR",(IF(N7=TRUE,$N$5,0))))))))</f>
        <v>0</v>
      </c>
      <c r="P7" s="47" t="b">
        <v>0</v>
      </c>
      <c r="Q7" s="48">
        <f aca="true" t="shared" si="6" ref="Q7:Q12">IF(D7=TRUE,"ERROR",IF(F7=TRUE,"ERROR",IF(H7=TRUE,"ERROR",IF(J7=TRUE,"ERROR",IF(L7=TRUE,"ERROR",IF(N7=TRUE,"ERROR",(IF(P7=TRUE,$P$5,0))))))))</f>
        <v>0</v>
      </c>
      <c r="R7" s="49">
        <f aca="true" t="shared" si="7" ref="R7:R12">SUM(E7,G7,I7,K7,M7,O7,Q7)</f>
        <v>0</v>
      </c>
    </row>
    <row r="8" spans="2:18" ht="54.75" customHeight="1">
      <c r="B8" s="120">
        <v>3</v>
      </c>
      <c r="C8" s="53" t="s">
        <v>15</v>
      </c>
      <c r="D8" s="129" t="b">
        <v>0</v>
      </c>
      <c r="E8" s="48">
        <f t="shared" si="0"/>
        <v>0</v>
      </c>
      <c r="F8" s="47" t="b">
        <v>0</v>
      </c>
      <c r="G8" s="48">
        <f t="shared" si="1"/>
        <v>0</v>
      </c>
      <c r="H8" s="47"/>
      <c r="I8" s="48">
        <f t="shared" si="2"/>
        <v>0</v>
      </c>
      <c r="J8" s="47"/>
      <c r="K8" s="48">
        <f t="shared" si="3"/>
        <v>0</v>
      </c>
      <c r="L8" s="47" t="b">
        <v>0</v>
      </c>
      <c r="M8" s="48">
        <f t="shared" si="4"/>
        <v>0</v>
      </c>
      <c r="N8" s="47" t="b">
        <v>0</v>
      </c>
      <c r="O8" s="48">
        <f t="shared" si="5"/>
        <v>0</v>
      </c>
      <c r="P8" s="47" t="b">
        <v>0</v>
      </c>
      <c r="Q8" s="48">
        <f t="shared" si="6"/>
        <v>0</v>
      </c>
      <c r="R8" s="49">
        <f t="shared" si="7"/>
        <v>0</v>
      </c>
    </row>
    <row r="9" spans="2:18" ht="54.75" customHeight="1">
      <c r="B9" s="120">
        <v>4</v>
      </c>
      <c r="C9" s="53" t="s">
        <v>16</v>
      </c>
      <c r="D9" s="129" t="b">
        <v>0</v>
      </c>
      <c r="E9" s="48">
        <f t="shared" si="0"/>
        <v>0</v>
      </c>
      <c r="F9" s="47"/>
      <c r="G9" s="48">
        <f t="shared" si="1"/>
        <v>0</v>
      </c>
      <c r="H9" s="47"/>
      <c r="I9" s="48">
        <f t="shared" si="2"/>
        <v>0</v>
      </c>
      <c r="J9" s="47" t="b">
        <v>0</v>
      </c>
      <c r="K9" s="48">
        <f t="shared" si="3"/>
        <v>0</v>
      </c>
      <c r="L9" s="47" t="b">
        <v>0</v>
      </c>
      <c r="M9" s="48">
        <f t="shared" si="4"/>
        <v>0</v>
      </c>
      <c r="N9" s="47" t="b">
        <v>0</v>
      </c>
      <c r="O9" s="48">
        <f t="shared" si="5"/>
        <v>0</v>
      </c>
      <c r="P9" s="47"/>
      <c r="Q9" s="48">
        <f t="shared" si="6"/>
        <v>0</v>
      </c>
      <c r="R9" s="49">
        <f t="shared" si="7"/>
        <v>0</v>
      </c>
    </row>
    <row r="10" spans="2:18" s="4" customFormat="1" ht="54.75" customHeight="1">
      <c r="B10" s="120">
        <v>5</v>
      </c>
      <c r="C10" s="53" t="s">
        <v>17</v>
      </c>
      <c r="D10" s="129" t="b">
        <v>0</v>
      </c>
      <c r="E10" s="48">
        <f t="shared" si="0"/>
        <v>0</v>
      </c>
      <c r="F10" s="47"/>
      <c r="G10" s="48">
        <f t="shared" si="1"/>
        <v>0</v>
      </c>
      <c r="H10" s="47"/>
      <c r="I10" s="48">
        <f t="shared" si="2"/>
        <v>0</v>
      </c>
      <c r="J10" s="47" t="b">
        <v>0</v>
      </c>
      <c r="K10" s="48">
        <f t="shared" si="3"/>
        <v>0</v>
      </c>
      <c r="L10" s="47" t="b">
        <v>0</v>
      </c>
      <c r="M10" s="48">
        <f t="shared" si="4"/>
        <v>0</v>
      </c>
      <c r="N10" s="47"/>
      <c r="O10" s="48">
        <f t="shared" si="5"/>
        <v>0</v>
      </c>
      <c r="P10" s="47" t="b">
        <v>0</v>
      </c>
      <c r="Q10" s="48">
        <f t="shared" si="6"/>
        <v>0</v>
      </c>
      <c r="R10" s="49">
        <f t="shared" si="7"/>
        <v>0</v>
      </c>
    </row>
    <row r="11" spans="2:18" s="4" customFormat="1" ht="54.75" customHeight="1">
      <c r="B11" s="120">
        <v>6</v>
      </c>
      <c r="C11" s="53" t="s">
        <v>82</v>
      </c>
      <c r="D11" s="129" t="b">
        <v>0</v>
      </c>
      <c r="E11" s="48">
        <f t="shared" si="0"/>
        <v>0</v>
      </c>
      <c r="F11" s="47" t="b">
        <v>0</v>
      </c>
      <c r="G11" s="48">
        <f t="shared" si="1"/>
        <v>0</v>
      </c>
      <c r="H11" s="47" t="b">
        <v>0</v>
      </c>
      <c r="I11" s="48">
        <f t="shared" si="2"/>
        <v>0</v>
      </c>
      <c r="J11" s="47" t="b">
        <v>0</v>
      </c>
      <c r="K11" s="48">
        <f t="shared" si="3"/>
        <v>0</v>
      </c>
      <c r="L11" s="47"/>
      <c r="M11" s="48">
        <f t="shared" si="4"/>
        <v>0</v>
      </c>
      <c r="N11" s="47" t="b">
        <v>0</v>
      </c>
      <c r="O11" s="48">
        <f t="shared" si="5"/>
        <v>0</v>
      </c>
      <c r="P11" s="47" t="b">
        <v>0</v>
      </c>
      <c r="Q11" s="48">
        <f t="shared" si="6"/>
        <v>0</v>
      </c>
      <c r="R11" s="49">
        <f t="shared" si="7"/>
        <v>0</v>
      </c>
    </row>
    <row r="12" spans="2:18" s="4" customFormat="1" ht="54.75" customHeight="1">
      <c r="B12" s="126">
        <v>7</v>
      </c>
      <c r="C12" s="54" t="s">
        <v>18</v>
      </c>
      <c r="D12" s="130" t="b">
        <v>0</v>
      </c>
      <c r="E12" s="51">
        <f t="shared" si="0"/>
        <v>0</v>
      </c>
      <c r="F12" s="50" t="b">
        <v>0</v>
      </c>
      <c r="G12" s="51">
        <f t="shared" si="1"/>
        <v>0</v>
      </c>
      <c r="H12" s="50" t="b">
        <v>0</v>
      </c>
      <c r="I12" s="51">
        <f t="shared" si="2"/>
        <v>0</v>
      </c>
      <c r="J12" s="50"/>
      <c r="K12" s="51">
        <f t="shared" si="3"/>
        <v>0</v>
      </c>
      <c r="L12" s="50"/>
      <c r="M12" s="51">
        <f t="shared" si="4"/>
        <v>0</v>
      </c>
      <c r="N12" s="50" t="b">
        <v>0</v>
      </c>
      <c r="O12" s="127">
        <f t="shared" si="5"/>
        <v>0</v>
      </c>
      <c r="P12" s="128" t="b">
        <v>0</v>
      </c>
      <c r="Q12" s="51">
        <f t="shared" si="6"/>
        <v>0</v>
      </c>
      <c r="R12" s="52">
        <f t="shared" si="7"/>
        <v>0</v>
      </c>
    </row>
    <row r="13" spans="2:18" ht="24.75" customHeight="1">
      <c r="B13" s="269" t="s">
        <v>94</v>
      </c>
      <c r="C13" s="269"/>
      <c r="D13" s="269"/>
      <c r="E13" s="269"/>
      <c r="F13" s="269"/>
      <c r="G13" s="269"/>
      <c r="H13" s="269"/>
      <c r="I13" s="269"/>
      <c r="J13" s="269"/>
      <c r="K13" s="269"/>
      <c r="L13" s="269"/>
      <c r="M13" s="269"/>
      <c r="N13" s="269"/>
      <c r="O13" s="269"/>
      <c r="P13" s="269"/>
      <c r="Q13" s="269"/>
      <c r="R13" s="269"/>
    </row>
    <row r="14" spans="2:18" ht="24.75" customHeight="1">
      <c r="B14" s="71">
        <v>1</v>
      </c>
      <c r="C14" s="265"/>
      <c r="D14" s="265"/>
      <c r="E14" s="265"/>
      <c r="F14" s="265"/>
      <c r="G14" s="265"/>
      <c r="H14" s="265"/>
      <c r="I14" s="265"/>
      <c r="J14" s="265"/>
      <c r="K14" s="265"/>
      <c r="L14" s="265"/>
      <c r="M14" s="265"/>
      <c r="N14" s="265"/>
      <c r="O14" s="265"/>
      <c r="P14" s="265"/>
      <c r="Q14" s="265"/>
      <c r="R14" s="266"/>
    </row>
    <row r="15" spans="2:18" ht="24.75" customHeight="1">
      <c r="B15" s="72">
        <v>2</v>
      </c>
      <c r="C15" s="265"/>
      <c r="D15" s="265"/>
      <c r="E15" s="265"/>
      <c r="F15" s="265"/>
      <c r="G15" s="265"/>
      <c r="H15" s="265"/>
      <c r="I15" s="265"/>
      <c r="J15" s="265"/>
      <c r="K15" s="265"/>
      <c r="L15" s="265"/>
      <c r="M15" s="265"/>
      <c r="N15" s="265"/>
      <c r="O15" s="265"/>
      <c r="P15" s="265"/>
      <c r="Q15" s="265"/>
      <c r="R15" s="266"/>
    </row>
    <row r="16" spans="2:18" ht="24.75" customHeight="1">
      <c r="B16" s="72">
        <v>3</v>
      </c>
      <c r="C16" s="265"/>
      <c r="D16" s="265"/>
      <c r="E16" s="265"/>
      <c r="F16" s="265"/>
      <c r="G16" s="265"/>
      <c r="H16" s="265"/>
      <c r="I16" s="265"/>
      <c r="J16" s="265"/>
      <c r="K16" s="265"/>
      <c r="L16" s="265"/>
      <c r="M16" s="265"/>
      <c r="N16" s="265"/>
      <c r="O16" s="265"/>
      <c r="P16" s="265"/>
      <c r="Q16" s="265"/>
      <c r="R16" s="266"/>
    </row>
    <row r="17" spans="2:18" ht="24.75" customHeight="1">
      <c r="B17" s="72">
        <v>4</v>
      </c>
      <c r="C17" s="265"/>
      <c r="D17" s="265"/>
      <c r="E17" s="265"/>
      <c r="F17" s="265"/>
      <c r="G17" s="265"/>
      <c r="H17" s="265"/>
      <c r="I17" s="265"/>
      <c r="J17" s="265"/>
      <c r="K17" s="265"/>
      <c r="L17" s="265"/>
      <c r="M17" s="265"/>
      <c r="N17" s="265"/>
      <c r="O17" s="265"/>
      <c r="P17" s="265"/>
      <c r="Q17" s="265"/>
      <c r="R17" s="266"/>
    </row>
    <row r="18" spans="2:18" ht="24.75" customHeight="1">
      <c r="B18" s="72">
        <v>5</v>
      </c>
      <c r="C18" s="265"/>
      <c r="D18" s="265"/>
      <c r="E18" s="265"/>
      <c r="F18" s="265"/>
      <c r="G18" s="265"/>
      <c r="H18" s="265"/>
      <c r="I18" s="265"/>
      <c r="J18" s="265"/>
      <c r="K18" s="265"/>
      <c r="L18" s="265"/>
      <c r="M18" s="265"/>
      <c r="N18" s="265"/>
      <c r="O18" s="265"/>
      <c r="P18" s="265"/>
      <c r="Q18" s="265"/>
      <c r="R18" s="266"/>
    </row>
    <row r="19" spans="2:18" ht="24.75" customHeight="1">
      <c r="B19" s="72">
        <v>6</v>
      </c>
      <c r="C19" s="265"/>
      <c r="D19" s="265"/>
      <c r="E19" s="265"/>
      <c r="F19" s="265"/>
      <c r="G19" s="265"/>
      <c r="H19" s="265"/>
      <c r="I19" s="265"/>
      <c r="J19" s="265"/>
      <c r="K19" s="265"/>
      <c r="L19" s="265"/>
      <c r="M19" s="265"/>
      <c r="N19" s="265"/>
      <c r="O19" s="265"/>
      <c r="P19" s="265"/>
      <c r="Q19" s="265"/>
      <c r="R19" s="266"/>
    </row>
    <row r="20" spans="2:18" ht="24.75" customHeight="1">
      <c r="B20" s="72">
        <v>7</v>
      </c>
      <c r="C20" s="265"/>
      <c r="D20" s="265"/>
      <c r="E20" s="265"/>
      <c r="F20" s="265"/>
      <c r="G20" s="265"/>
      <c r="H20" s="265"/>
      <c r="I20" s="265"/>
      <c r="J20" s="265"/>
      <c r="K20" s="265"/>
      <c r="L20" s="265"/>
      <c r="M20" s="265"/>
      <c r="N20" s="265"/>
      <c r="O20" s="265"/>
      <c r="P20" s="265"/>
      <c r="Q20" s="265"/>
      <c r="R20" s="266"/>
    </row>
    <row r="21" ht="15" customHeight="1"/>
    <row r="22" spans="10:18" ht="24.75" customHeight="1">
      <c r="J22" s="268" t="s">
        <v>106</v>
      </c>
      <c r="K22" s="268"/>
      <c r="L22" s="268"/>
      <c r="M22" s="268"/>
      <c r="N22" s="268"/>
      <c r="O22" s="7"/>
      <c r="P22" s="262">
        <f>AVERAGE(R6:R12)</f>
        <v>0</v>
      </c>
      <c r="Q22" s="262"/>
      <c r="R22" s="262"/>
    </row>
    <row r="23" spans="10:18" ht="15" customHeight="1">
      <c r="J23" s="7"/>
      <c r="K23" s="7"/>
      <c r="L23" s="7"/>
      <c r="M23" s="7"/>
      <c r="N23" s="7"/>
      <c r="O23" s="7"/>
      <c r="P23" s="7"/>
      <c r="Q23" s="7"/>
      <c r="R23" s="8"/>
    </row>
    <row r="24" spans="10:18" ht="24.75" customHeight="1">
      <c r="J24" s="268" t="s">
        <v>110</v>
      </c>
      <c r="K24" s="268"/>
      <c r="L24" s="268"/>
      <c r="M24" s="268"/>
      <c r="N24" s="268"/>
      <c r="O24" s="7"/>
      <c r="P24" s="267">
        <v>42.5</v>
      </c>
      <c r="Q24" s="267"/>
      <c r="R24" s="267"/>
    </row>
    <row r="25" spans="10:18" ht="15" customHeight="1">
      <c r="J25" s="7"/>
      <c r="K25" s="7"/>
      <c r="L25" s="7"/>
      <c r="M25" s="7"/>
      <c r="N25" s="7"/>
      <c r="O25" s="7"/>
      <c r="P25" s="7"/>
      <c r="Q25" s="7"/>
      <c r="R25" s="9"/>
    </row>
    <row r="26" spans="10:18" ht="24.75" customHeight="1">
      <c r="J26" s="268" t="s">
        <v>111</v>
      </c>
      <c r="K26" s="268"/>
      <c r="L26" s="268"/>
      <c r="M26" s="268"/>
      <c r="N26" s="268"/>
      <c r="O26" s="7"/>
      <c r="P26" s="264">
        <f>P22*P24</f>
        <v>0</v>
      </c>
      <c r="Q26" s="264"/>
      <c r="R26" s="264"/>
    </row>
    <row r="27" ht="30" customHeight="1">
      <c r="O27" s="7"/>
    </row>
  </sheetData>
  <sheetProtection password="CEAF" sheet="1" objects="1" scenarios="1"/>
  <mergeCells count="19">
    <mergeCell ref="J24:N24"/>
    <mergeCell ref="P24:R24"/>
    <mergeCell ref="J26:N26"/>
    <mergeCell ref="P26:R26"/>
    <mergeCell ref="C14:R14"/>
    <mergeCell ref="C15:R15"/>
    <mergeCell ref="C16:R16"/>
    <mergeCell ref="C17:R17"/>
    <mergeCell ref="C18:R18"/>
    <mergeCell ref="C19:R19"/>
    <mergeCell ref="C20:R20"/>
    <mergeCell ref="J22:N22"/>
    <mergeCell ref="P22:R22"/>
    <mergeCell ref="F2:H2"/>
    <mergeCell ref="J2:L2"/>
    <mergeCell ref="N2:P2"/>
    <mergeCell ref="R2:R4"/>
    <mergeCell ref="B2:D4"/>
    <mergeCell ref="B13:R13"/>
  </mergeCells>
  <conditionalFormatting sqref="F6:F12 H6:H12">
    <cfRule type="cellIs" priority="341" dxfId="17" operator="equal">
      <formula>TRUE</formula>
    </cfRule>
    <cfRule type="cellIs" priority="342" dxfId="6" operator="equal">
      <formula>FALSE</formula>
    </cfRule>
  </conditionalFormatting>
  <conditionalFormatting sqref="J6:J12 L6:L12">
    <cfRule type="cellIs" priority="339" dxfId="15" operator="equal">
      <formula>TRUE</formula>
    </cfRule>
    <cfRule type="cellIs" priority="340" dxfId="6" operator="equal">
      <formula>FALSE</formula>
    </cfRule>
  </conditionalFormatting>
  <conditionalFormatting sqref="N6:N12 P6:P12">
    <cfRule type="cellIs" priority="337" dxfId="13" operator="equal">
      <formula>TRUE</formula>
    </cfRule>
    <cfRule type="cellIs" priority="338" dxfId="6" operator="equal">
      <formula>FALSE</formula>
    </cfRule>
  </conditionalFormatting>
  <conditionalFormatting sqref="F6:F12 H6:H12">
    <cfRule type="cellIs" priority="334" dxfId="11" operator="equal">
      <formula>TRUE</formula>
    </cfRule>
    <cfRule type="cellIs" priority="335" dxfId="6" operator="equal">
      <formula>FALSE</formula>
    </cfRule>
  </conditionalFormatting>
  <conditionalFormatting sqref="J6:J12 L6:L12">
    <cfRule type="cellIs" priority="332" dxfId="9" operator="equal">
      <formula>TRUE</formula>
    </cfRule>
    <cfRule type="cellIs" priority="333" dxfId="6" operator="equal">
      <formula>FALSE</formula>
    </cfRule>
  </conditionalFormatting>
  <conditionalFormatting sqref="N6:N12 P6:P12">
    <cfRule type="cellIs" priority="330" dxfId="7" operator="equal">
      <formula>TRUE</formula>
    </cfRule>
    <cfRule type="cellIs" priority="331" dxfId="6" operator="equal">
      <formula>FALSE</formula>
    </cfRule>
  </conditionalFormatting>
  <conditionalFormatting sqref="F6:F12 H6:H12">
    <cfRule type="cellIs" priority="201" dxfId="47" operator="equal">
      <formula>TRUE</formula>
    </cfRule>
    <cfRule type="cellIs" priority="202" dxfId="6" operator="equal">
      <formula>FALSE</formula>
    </cfRule>
  </conditionalFormatting>
  <conditionalFormatting sqref="H7">
    <cfRule type="colorScale" priority="195" dxfId="495">
      <colorScale>
        <cfvo type="min" val="0"/>
        <cfvo type="max"/>
        <color rgb="FFFFEF9C"/>
        <color rgb="FFFF7128"/>
      </colorScale>
    </cfRule>
  </conditionalFormatting>
  <conditionalFormatting sqref="D6:D12">
    <cfRule type="cellIs" priority="25" dxfId="2" operator="equal">
      <formula>TRUE</formula>
    </cfRule>
  </conditionalFormatting>
  <conditionalFormatting sqref="H8">
    <cfRule type="colorScale" priority="851" dxfId="495">
      <colorScale>
        <cfvo type="min" val="0"/>
        <cfvo type="max"/>
        <color rgb="FFFFEF9C"/>
        <color rgb="FFFF7128"/>
      </colorScale>
    </cfRule>
  </conditionalFormatting>
  <conditionalFormatting sqref="C14:R20">
    <cfRule type="cellIs" priority="1" dxfId="0" operator="notEqual">
      <formula>0</formula>
    </cfRule>
  </conditionalFormatting>
  <printOptions horizontalCentered="1"/>
  <pageMargins left="0.31" right="0.3" top="0.29" bottom="0.4" header="0" footer="0"/>
  <pageSetup fitToHeight="1" fitToWidth="1" orientation="landscape" scale="48" r:id="rId3"/>
  <drawing r:id="rId2"/>
  <legacyDrawing r:id="rId1"/>
</worksheet>
</file>

<file path=xl/worksheets/sheet9.xml><?xml version="1.0" encoding="utf-8"?>
<worksheet xmlns="http://schemas.openxmlformats.org/spreadsheetml/2006/main" xmlns:r="http://schemas.openxmlformats.org/officeDocument/2006/relationships">
  <sheetPr codeName="Sheet13">
    <pageSetUpPr fitToPage="1"/>
  </sheetPr>
  <dimension ref="B1:R39"/>
  <sheetViews>
    <sheetView showGridLines="0" showRowColHeaders="0" zoomScale="70" zoomScaleNormal="70" zoomScaleSheetLayoutView="40" zoomScalePageLayoutView="70" workbookViewId="0" topLeftCell="A1">
      <pane xSplit="19" ySplit="5" topLeftCell="T6" activePane="bottomRight" state="frozen"/>
      <selection pane="topLeft" activeCell="B2" sqref="B2:D4"/>
      <selection pane="topRight" activeCell="B2" sqref="B2:D4"/>
      <selection pane="bottomLeft" activeCell="B2" sqref="B2:D4"/>
      <selection pane="bottomRight" activeCell="C5" sqref="C5"/>
    </sheetView>
  </sheetViews>
  <sheetFormatPr defaultColWidth="9.140625" defaultRowHeight="12.75"/>
  <cols>
    <col min="1" max="1" width="3.7109375" style="2" customWidth="1"/>
    <col min="2" max="2" width="10.140625" style="5" customWidth="1"/>
    <col min="3" max="3" width="129.7109375" style="2" customWidth="1"/>
    <col min="4" max="4" width="6.7109375" style="6" customWidth="1"/>
    <col min="5" max="5" width="12.7109375" style="2" hidden="1" customWidth="1"/>
    <col min="6" max="6" width="18.7109375" style="6" customWidth="1"/>
    <col min="7" max="7" width="12.7109375" style="6" hidden="1" customWidth="1"/>
    <col min="8" max="8" width="18.7109375" style="2" customWidth="1"/>
    <col min="9" max="9" width="12.7109375" style="2" hidden="1" customWidth="1"/>
    <col min="10" max="10" width="18.7109375" style="2" customWidth="1"/>
    <col min="11" max="11" width="12.7109375" style="2" hidden="1" customWidth="1"/>
    <col min="12" max="12" width="18.7109375" style="2" customWidth="1"/>
    <col min="13" max="13" width="12.7109375" style="2" hidden="1" customWidth="1"/>
    <col min="14" max="14" width="18.7109375" style="2" customWidth="1"/>
    <col min="15" max="15" width="12.7109375" style="2" hidden="1" customWidth="1"/>
    <col min="16" max="16" width="18.7109375" style="2" customWidth="1"/>
    <col min="17" max="17" width="12.7109375" style="2" hidden="1" customWidth="1"/>
    <col min="18" max="18" width="18.7109375" style="2" customWidth="1"/>
    <col min="19" max="16384" width="9.140625" style="2" customWidth="1"/>
  </cols>
  <sheetData>
    <row r="1" spans="5:17" ht="16.5">
      <c r="E1" s="16"/>
      <c r="I1" s="16"/>
      <c r="M1" s="16"/>
      <c r="Q1" s="16"/>
    </row>
    <row r="2" spans="2:18" s="1" customFormat="1" ht="18" customHeight="1">
      <c r="B2" s="252" t="s">
        <v>119</v>
      </c>
      <c r="C2" s="253"/>
      <c r="D2" s="254"/>
      <c r="E2" s="60"/>
      <c r="F2" s="247" t="s">
        <v>107</v>
      </c>
      <c r="G2" s="247"/>
      <c r="H2" s="247"/>
      <c r="I2" s="55"/>
      <c r="J2" s="248" t="s">
        <v>108</v>
      </c>
      <c r="K2" s="248"/>
      <c r="L2" s="248"/>
      <c r="M2" s="58"/>
      <c r="N2" s="249" t="s">
        <v>109</v>
      </c>
      <c r="O2" s="249"/>
      <c r="P2" s="249"/>
      <c r="Q2" s="58"/>
      <c r="R2" s="250" t="s">
        <v>118</v>
      </c>
    </row>
    <row r="3" spans="2:18" ht="34.5" customHeight="1">
      <c r="B3" s="255"/>
      <c r="C3" s="256"/>
      <c r="D3" s="257"/>
      <c r="E3" s="61"/>
      <c r="F3" s="35" t="s">
        <v>112</v>
      </c>
      <c r="G3" s="56"/>
      <c r="H3" s="35" t="s">
        <v>113</v>
      </c>
      <c r="I3" s="56"/>
      <c r="J3" s="36" t="s">
        <v>114</v>
      </c>
      <c r="K3" s="56"/>
      <c r="L3" s="36" t="s">
        <v>115</v>
      </c>
      <c r="M3" s="59"/>
      <c r="N3" s="37" t="s">
        <v>116</v>
      </c>
      <c r="O3" s="56"/>
      <c r="P3" s="38" t="s">
        <v>117</v>
      </c>
      <c r="Q3" s="59"/>
      <c r="R3" s="250"/>
    </row>
    <row r="4" spans="2:18" ht="138" customHeight="1">
      <c r="B4" s="258"/>
      <c r="C4" s="259"/>
      <c r="D4" s="260"/>
      <c r="E4" s="62"/>
      <c r="F4" s="39" t="s">
        <v>95</v>
      </c>
      <c r="G4" s="57"/>
      <c r="H4" s="39" t="s">
        <v>83</v>
      </c>
      <c r="I4" s="57"/>
      <c r="J4" s="40" t="s">
        <v>100</v>
      </c>
      <c r="K4" s="57"/>
      <c r="L4" s="40" t="s">
        <v>84</v>
      </c>
      <c r="M4" s="57"/>
      <c r="N4" s="41" t="s">
        <v>85</v>
      </c>
      <c r="O4" s="57"/>
      <c r="P4" s="41" t="s">
        <v>101</v>
      </c>
      <c r="Q4" s="57"/>
      <c r="R4" s="251"/>
    </row>
    <row r="5" spans="2:18" ht="64.5" customHeight="1">
      <c r="B5" s="65" t="s">
        <v>104</v>
      </c>
      <c r="C5" s="66" t="s">
        <v>122</v>
      </c>
      <c r="D5" s="67">
        <v>0</v>
      </c>
      <c r="E5" s="63" t="s">
        <v>11</v>
      </c>
      <c r="F5" s="42">
        <v>0.2</v>
      </c>
      <c r="G5" s="43" t="s">
        <v>11</v>
      </c>
      <c r="H5" s="42">
        <v>0.4</v>
      </c>
      <c r="I5" s="43" t="s">
        <v>11</v>
      </c>
      <c r="J5" s="44">
        <v>0.6</v>
      </c>
      <c r="K5" s="43" t="s">
        <v>11</v>
      </c>
      <c r="L5" s="44">
        <v>0.8</v>
      </c>
      <c r="M5" s="43" t="s">
        <v>11</v>
      </c>
      <c r="N5" s="45">
        <v>0.9</v>
      </c>
      <c r="O5" s="43" t="s">
        <v>11</v>
      </c>
      <c r="P5" s="45">
        <v>1</v>
      </c>
      <c r="Q5" s="43" t="s">
        <v>11</v>
      </c>
      <c r="R5" s="46" t="s">
        <v>105</v>
      </c>
    </row>
    <row r="6" spans="2:18" s="3" customFormat="1" ht="54.75" customHeight="1">
      <c r="B6" s="120">
        <v>1</v>
      </c>
      <c r="C6" s="64" t="s">
        <v>21</v>
      </c>
      <c r="D6" s="129" t="b">
        <v>0</v>
      </c>
      <c r="E6" s="48">
        <f>IF(B6=TRUE,"ERROR",IF(F6=TRUE,"ERROR",IF(H6=TRUE,"ERROR",IF(J6=TRUE,"ERROR",IF(L6=TRUE,"ERROR",IF(N6=TRUE,"ERROR",IF(P6=TRUE,"ERROR",(IF(D6=TRUE,$D$5,0)))))))))</f>
        <v>0</v>
      </c>
      <c r="F6" s="47" t="b">
        <v>0</v>
      </c>
      <c r="G6" s="48">
        <f>IF(D6=TRUE,"ERROR",IF(H6=TRUE,"ERROR",IF(J6=TRUE,"ERROR",IF(L6=TRUE,"ERROR",IF(N6=TRUE,"ERROR",IF(P6=TRUE,"ERROR",(IF(F6=TRUE,$F$5,0))))))))</f>
        <v>0</v>
      </c>
      <c r="H6" s="47" t="b">
        <v>0</v>
      </c>
      <c r="I6" s="48">
        <f>IF(D6=TRUE,"ERROR",IF(F6=TRUE,"ERROR",IF(J6=TRUE,"ERROR",IF(L6=TRUE,"ERROR",IF(N6=TRUE,"ERROR",IF(P6=TRUE,"ERROR",(IF(H6=TRUE,$H$5,0))))))))</f>
        <v>0</v>
      </c>
      <c r="J6" s="47" t="b">
        <v>0</v>
      </c>
      <c r="K6" s="48">
        <f>IF(D6=TRUE,"ERROR",IF(F6=TRUE,"ERROR",IF(H6=TRUE,"ERROR",IF(L6=TRUE,"ERROR",IF(N6=TRUE,"ERROR",IF(P6=TRUE,"ERROR",(IF(J6=TRUE,$J$5,0))))))))</f>
        <v>0</v>
      </c>
      <c r="L6" s="47" t="b">
        <v>0</v>
      </c>
      <c r="M6" s="48">
        <f>IF(D6=TRUE,"ERROR",IF(F6=TRUE,"ERROR",IF(H6=TRUE,"ERROR",IF(J6=TRUE,"ERROR",IF(N6=TRUE,"ERROR",IF(P6=TRUE,"ERROR",(IF(L6=TRUE,$L$5,0))))))))</f>
        <v>0</v>
      </c>
      <c r="N6" s="47" t="b">
        <v>0</v>
      </c>
      <c r="O6" s="48">
        <f>IF(D6=TRUE,"ERROR",IF(F6=TRUE,"ERROR",IF(H6=TRUE,"ERROR",IF(J6=TRUE,"ERROR",IF(L6=TRUE,"ERROR",IF(P6=TRUE,"ERROR",(IF(N6=TRUE,$N$5,0))))))))</f>
        <v>0</v>
      </c>
      <c r="P6" s="47" t="b">
        <v>0</v>
      </c>
      <c r="Q6" s="48">
        <f>IF(D6=TRUE,"ERROR",IF(F6=TRUE,"ERROR",IF(H6=TRUE,"ERROR",IF(J6=TRUE,"ERROR",IF(L6=TRUE,"ERROR",IF(N6=TRUE,"ERROR",(IF(P6=TRUE,$P$5,0))))))))</f>
        <v>0</v>
      </c>
      <c r="R6" s="49">
        <f>SUM(E6,G6,I6,K6,M6,O6,Q6)</f>
        <v>0</v>
      </c>
    </row>
    <row r="7" spans="2:18" s="3" customFormat="1" ht="54.75" customHeight="1">
      <c r="B7" s="120">
        <v>2</v>
      </c>
      <c r="C7" s="53" t="s">
        <v>19</v>
      </c>
      <c r="D7" s="129" t="b">
        <v>0</v>
      </c>
      <c r="E7" s="48">
        <f aca="true" t="shared" si="0" ref="E7:E16">IF(B7=TRUE,"ERROR",IF(F7=TRUE,"ERROR",IF(H7=TRUE,"ERROR",IF(J7=TRUE,"ERROR",IF(L7=TRUE,"ERROR",IF(N7=TRUE,"ERROR",IF(P7=TRUE,"ERROR",(IF(D7=TRUE,$D$5,0)))))))))</f>
        <v>0</v>
      </c>
      <c r="F7" s="47" t="b">
        <v>0</v>
      </c>
      <c r="G7" s="48">
        <f aca="true" t="shared" si="1" ref="G7:G16">IF(D7=TRUE,"ERROR",IF(H7=TRUE,"ERROR",IF(J7=TRUE,"ERROR",IF(L7=TRUE,"ERROR",IF(N7=TRUE,"ERROR",IF(P7=TRUE,"ERROR",(IF(F7=TRUE,$F$5,0))))))))</f>
        <v>0</v>
      </c>
      <c r="H7" s="47" t="b">
        <v>0</v>
      </c>
      <c r="I7" s="48">
        <f aca="true" t="shared" si="2" ref="I7:I16">IF(D7=TRUE,"ERROR",IF(F7=TRUE,"ERROR",IF(J7=TRUE,"ERROR",IF(L7=TRUE,"ERROR",IF(N7=TRUE,"ERROR",IF(P7=TRUE,"ERROR",(IF(H7=TRUE,$H$5,0))))))))</f>
        <v>0</v>
      </c>
      <c r="J7" s="47"/>
      <c r="K7" s="48">
        <f aca="true" t="shared" si="3" ref="K7:K16">IF(D7=TRUE,"ERROR",IF(F7=TRUE,"ERROR",IF(H7=TRUE,"ERROR",IF(L7=TRUE,"ERROR",IF(N7=TRUE,"ERROR",IF(P7=TRUE,"ERROR",(IF(J7=TRUE,$J$5,0))))))))</f>
        <v>0</v>
      </c>
      <c r="L7" s="47" t="b">
        <v>0</v>
      </c>
      <c r="M7" s="48">
        <f aca="true" t="shared" si="4" ref="M7:M16">IF(D7=TRUE,"ERROR",IF(F7=TRUE,"ERROR",IF(H7=TRUE,"ERROR",IF(J7=TRUE,"ERROR",IF(N7=TRUE,"ERROR",IF(P7=TRUE,"ERROR",(IF(L7=TRUE,$L$5,0))))))))</f>
        <v>0</v>
      </c>
      <c r="N7" s="47"/>
      <c r="O7" s="48">
        <f aca="true" t="shared" si="5" ref="O7:O16">IF(D7=TRUE,"ERROR",IF(F7=TRUE,"ERROR",IF(H7=TRUE,"ERROR",IF(J7=TRUE,"ERROR",IF(L7=TRUE,"ERROR",IF(P7=TRUE,"ERROR",(IF(N7=TRUE,$N$5,0))))))))</f>
        <v>0</v>
      </c>
      <c r="P7" s="47"/>
      <c r="Q7" s="48">
        <f aca="true" t="shared" si="6" ref="Q7:Q16">IF(D7=TRUE,"ERROR",IF(F7=TRUE,"ERROR",IF(H7=TRUE,"ERROR",IF(J7=TRUE,"ERROR",IF(L7=TRUE,"ERROR",IF(N7=TRUE,"ERROR",(IF(P7=TRUE,$P$5,0))))))))</f>
        <v>0</v>
      </c>
      <c r="R7" s="49">
        <f aca="true" t="shared" si="7" ref="R7:R16">SUM(E7,G7,I7,K7,M7,O7,Q7)</f>
        <v>0</v>
      </c>
    </row>
    <row r="8" spans="2:18" ht="54.75" customHeight="1">
      <c r="B8" s="120">
        <v>3</v>
      </c>
      <c r="C8" s="53" t="s">
        <v>20</v>
      </c>
      <c r="D8" s="129" t="b">
        <v>0</v>
      </c>
      <c r="E8" s="48">
        <f t="shared" si="0"/>
        <v>0</v>
      </c>
      <c r="F8" s="47"/>
      <c r="G8" s="48">
        <f t="shared" si="1"/>
        <v>0</v>
      </c>
      <c r="H8" s="47"/>
      <c r="I8" s="48">
        <f t="shared" si="2"/>
        <v>0</v>
      </c>
      <c r="J8" s="47" t="b">
        <v>0</v>
      </c>
      <c r="K8" s="48">
        <f t="shared" si="3"/>
        <v>0</v>
      </c>
      <c r="L8" s="47"/>
      <c r="M8" s="48">
        <f t="shared" si="4"/>
        <v>0</v>
      </c>
      <c r="N8" s="47"/>
      <c r="O8" s="48">
        <f t="shared" si="5"/>
        <v>0</v>
      </c>
      <c r="P8" s="47"/>
      <c r="Q8" s="48">
        <f t="shared" si="6"/>
        <v>0</v>
      </c>
      <c r="R8" s="49">
        <f t="shared" si="7"/>
        <v>0</v>
      </c>
    </row>
    <row r="9" spans="2:18" ht="54.75" customHeight="1">
      <c r="B9" s="120">
        <v>4</v>
      </c>
      <c r="C9" s="53" t="s">
        <v>22</v>
      </c>
      <c r="D9" s="129" t="b">
        <v>0</v>
      </c>
      <c r="E9" s="48">
        <f t="shared" si="0"/>
        <v>0</v>
      </c>
      <c r="F9" s="47"/>
      <c r="G9" s="48">
        <f t="shared" si="1"/>
        <v>0</v>
      </c>
      <c r="H9" s="47"/>
      <c r="I9" s="48">
        <f t="shared" si="2"/>
        <v>0</v>
      </c>
      <c r="J9" s="47" t="b">
        <v>0</v>
      </c>
      <c r="K9" s="48">
        <f t="shared" si="3"/>
        <v>0</v>
      </c>
      <c r="L9" s="47" t="b">
        <v>0</v>
      </c>
      <c r="M9" s="48">
        <f t="shared" si="4"/>
        <v>0</v>
      </c>
      <c r="N9" s="47" t="b">
        <v>0</v>
      </c>
      <c r="O9" s="48">
        <f t="shared" si="5"/>
        <v>0</v>
      </c>
      <c r="P9" s="47"/>
      <c r="Q9" s="48">
        <f t="shared" si="6"/>
        <v>0</v>
      </c>
      <c r="R9" s="49">
        <f t="shared" si="7"/>
        <v>0</v>
      </c>
    </row>
    <row r="10" spans="2:18" s="4" customFormat="1" ht="54.75" customHeight="1">
      <c r="B10" s="120">
        <v>5</v>
      </c>
      <c r="C10" s="53" t="s">
        <v>0</v>
      </c>
      <c r="D10" s="129" t="b">
        <v>0</v>
      </c>
      <c r="E10" s="48">
        <f t="shared" si="0"/>
        <v>0</v>
      </c>
      <c r="F10" s="47" t="b">
        <v>0</v>
      </c>
      <c r="G10" s="48">
        <f t="shared" si="1"/>
        <v>0</v>
      </c>
      <c r="H10" s="47" t="b">
        <v>0</v>
      </c>
      <c r="I10" s="48">
        <f t="shared" si="2"/>
        <v>0</v>
      </c>
      <c r="J10" s="47"/>
      <c r="K10" s="48">
        <f t="shared" si="3"/>
        <v>0</v>
      </c>
      <c r="L10" s="47" t="b">
        <v>0</v>
      </c>
      <c r="M10" s="48">
        <f t="shared" si="4"/>
        <v>0</v>
      </c>
      <c r="N10" s="47"/>
      <c r="O10" s="48">
        <f t="shared" si="5"/>
        <v>0</v>
      </c>
      <c r="P10" s="47"/>
      <c r="Q10" s="48">
        <f t="shared" si="6"/>
        <v>0</v>
      </c>
      <c r="R10" s="49">
        <f t="shared" si="7"/>
        <v>0</v>
      </c>
    </row>
    <row r="11" spans="2:18" s="4" customFormat="1" ht="54.75" customHeight="1">
      <c r="B11" s="120">
        <v>6</v>
      </c>
      <c r="C11" s="53" t="s">
        <v>1</v>
      </c>
      <c r="D11" s="129" t="b">
        <v>0</v>
      </c>
      <c r="E11" s="48">
        <f t="shared" si="0"/>
        <v>0</v>
      </c>
      <c r="F11" s="47" t="b">
        <v>0</v>
      </c>
      <c r="G11" s="48">
        <f t="shared" si="1"/>
        <v>0</v>
      </c>
      <c r="H11" s="47" t="b">
        <v>0</v>
      </c>
      <c r="I11" s="48">
        <f t="shared" si="2"/>
        <v>0</v>
      </c>
      <c r="J11" s="47" t="b">
        <v>0</v>
      </c>
      <c r="K11" s="48">
        <f t="shared" si="3"/>
        <v>0</v>
      </c>
      <c r="L11" s="47" t="b">
        <v>0</v>
      </c>
      <c r="M11" s="48">
        <f t="shared" si="4"/>
        <v>0</v>
      </c>
      <c r="N11" s="47" t="b">
        <v>0</v>
      </c>
      <c r="O11" s="48">
        <f t="shared" si="5"/>
        <v>0</v>
      </c>
      <c r="P11" s="47"/>
      <c r="Q11" s="48">
        <f t="shared" si="6"/>
        <v>0</v>
      </c>
      <c r="R11" s="49">
        <f t="shared" si="7"/>
        <v>0</v>
      </c>
    </row>
    <row r="12" spans="2:18" s="4" customFormat="1" ht="54.75" customHeight="1">
      <c r="B12" s="120">
        <v>7</v>
      </c>
      <c r="C12" s="54" t="s">
        <v>2</v>
      </c>
      <c r="D12" s="129" t="b">
        <v>0</v>
      </c>
      <c r="E12" s="48">
        <f t="shared" si="0"/>
        <v>0</v>
      </c>
      <c r="F12" s="50" t="b">
        <v>0</v>
      </c>
      <c r="G12" s="48">
        <f t="shared" si="1"/>
        <v>0</v>
      </c>
      <c r="H12" s="50" t="b">
        <v>0</v>
      </c>
      <c r="I12" s="48">
        <f t="shared" si="2"/>
        <v>0</v>
      </c>
      <c r="J12" s="50"/>
      <c r="K12" s="48">
        <f t="shared" si="3"/>
        <v>0</v>
      </c>
      <c r="L12" s="50"/>
      <c r="M12" s="48">
        <f t="shared" si="4"/>
        <v>0</v>
      </c>
      <c r="N12" s="50" t="b">
        <v>0</v>
      </c>
      <c r="O12" s="48">
        <f t="shared" si="5"/>
        <v>0</v>
      </c>
      <c r="P12" s="50" t="b">
        <v>0</v>
      </c>
      <c r="Q12" s="48">
        <f t="shared" si="6"/>
        <v>0</v>
      </c>
      <c r="R12" s="49">
        <f t="shared" si="7"/>
        <v>0</v>
      </c>
    </row>
    <row r="13" spans="2:18" s="4" customFormat="1" ht="54.75" customHeight="1">
      <c r="B13" s="120">
        <v>8</v>
      </c>
      <c r="C13" s="53" t="s">
        <v>3</v>
      </c>
      <c r="D13" s="129" t="b">
        <v>0</v>
      </c>
      <c r="E13" s="48">
        <f t="shared" si="0"/>
        <v>0</v>
      </c>
      <c r="F13" s="47" t="b">
        <v>0</v>
      </c>
      <c r="G13" s="48">
        <f t="shared" si="1"/>
        <v>0</v>
      </c>
      <c r="H13" s="47" t="b">
        <v>0</v>
      </c>
      <c r="I13" s="48">
        <f t="shared" si="2"/>
        <v>0</v>
      </c>
      <c r="J13" s="47"/>
      <c r="K13" s="48">
        <f t="shared" si="3"/>
        <v>0</v>
      </c>
      <c r="L13" s="47"/>
      <c r="M13" s="48">
        <f t="shared" si="4"/>
        <v>0</v>
      </c>
      <c r="N13" s="47" t="b">
        <v>0</v>
      </c>
      <c r="O13" s="48">
        <f t="shared" si="5"/>
        <v>0</v>
      </c>
      <c r="P13" s="47" t="b">
        <v>0</v>
      </c>
      <c r="Q13" s="48">
        <f t="shared" si="6"/>
        <v>0</v>
      </c>
      <c r="R13" s="49">
        <f t="shared" si="7"/>
        <v>0</v>
      </c>
    </row>
    <row r="14" spans="2:18" s="4" customFormat="1" ht="54.75" customHeight="1">
      <c r="B14" s="120">
        <v>9</v>
      </c>
      <c r="C14" s="53" t="s">
        <v>4</v>
      </c>
      <c r="D14" s="129" t="b">
        <v>0</v>
      </c>
      <c r="E14" s="48">
        <f t="shared" si="0"/>
        <v>0</v>
      </c>
      <c r="F14" s="47" t="b">
        <v>0</v>
      </c>
      <c r="G14" s="48">
        <f t="shared" si="1"/>
        <v>0</v>
      </c>
      <c r="H14" s="47" t="b">
        <v>0</v>
      </c>
      <c r="I14" s="48">
        <f t="shared" si="2"/>
        <v>0</v>
      </c>
      <c r="J14" s="47"/>
      <c r="K14" s="48">
        <f t="shared" si="3"/>
        <v>0</v>
      </c>
      <c r="L14" s="47" t="b">
        <v>0</v>
      </c>
      <c r="M14" s="48">
        <f t="shared" si="4"/>
        <v>0</v>
      </c>
      <c r="N14" s="47" t="b">
        <v>0</v>
      </c>
      <c r="O14" s="48">
        <f t="shared" si="5"/>
        <v>0</v>
      </c>
      <c r="P14" s="47" t="b">
        <v>0</v>
      </c>
      <c r="Q14" s="48">
        <f t="shared" si="6"/>
        <v>0</v>
      </c>
      <c r="R14" s="49">
        <f t="shared" si="7"/>
        <v>0</v>
      </c>
    </row>
    <row r="15" spans="2:18" s="4" customFormat="1" ht="54.75" customHeight="1">
      <c r="B15" s="120">
        <v>10</v>
      </c>
      <c r="C15" s="53" t="s">
        <v>5</v>
      </c>
      <c r="D15" s="129" t="b">
        <v>0</v>
      </c>
      <c r="E15" s="48">
        <f t="shared" si="0"/>
        <v>0</v>
      </c>
      <c r="F15" s="47" t="b">
        <v>0</v>
      </c>
      <c r="G15" s="48">
        <f t="shared" si="1"/>
        <v>0</v>
      </c>
      <c r="H15" s="47" t="b">
        <v>0</v>
      </c>
      <c r="I15" s="48">
        <f t="shared" si="2"/>
        <v>0</v>
      </c>
      <c r="J15" s="47" t="b">
        <v>0</v>
      </c>
      <c r="K15" s="48">
        <f t="shared" si="3"/>
        <v>0</v>
      </c>
      <c r="L15" s="47"/>
      <c r="M15" s="48">
        <f t="shared" si="4"/>
        <v>0</v>
      </c>
      <c r="N15" s="47" t="b">
        <v>0</v>
      </c>
      <c r="O15" s="48">
        <f t="shared" si="5"/>
        <v>0</v>
      </c>
      <c r="P15" s="47" t="b">
        <v>0</v>
      </c>
      <c r="Q15" s="48">
        <f t="shared" si="6"/>
        <v>0</v>
      </c>
      <c r="R15" s="49">
        <f t="shared" si="7"/>
        <v>0</v>
      </c>
    </row>
    <row r="16" spans="2:18" s="4" customFormat="1" ht="54.75" customHeight="1">
      <c r="B16" s="121">
        <v>11</v>
      </c>
      <c r="C16" s="54" t="s">
        <v>6</v>
      </c>
      <c r="D16" s="130" t="b">
        <v>0</v>
      </c>
      <c r="E16" s="51">
        <f t="shared" si="0"/>
        <v>0</v>
      </c>
      <c r="F16" s="50" t="b">
        <v>0</v>
      </c>
      <c r="G16" s="51">
        <f t="shared" si="1"/>
        <v>0</v>
      </c>
      <c r="H16" s="50" t="b">
        <v>0</v>
      </c>
      <c r="I16" s="51">
        <f t="shared" si="2"/>
        <v>0</v>
      </c>
      <c r="J16" s="50"/>
      <c r="K16" s="51">
        <f t="shared" si="3"/>
        <v>0</v>
      </c>
      <c r="L16" s="50" t="b">
        <v>0</v>
      </c>
      <c r="M16" s="51">
        <f t="shared" si="4"/>
        <v>0</v>
      </c>
      <c r="N16" s="50" t="b">
        <v>0</v>
      </c>
      <c r="O16" s="51">
        <f t="shared" si="5"/>
        <v>0</v>
      </c>
      <c r="P16" s="50" t="b">
        <v>0</v>
      </c>
      <c r="Q16" s="51">
        <f t="shared" si="6"/>
        <v>0</v>
      </c>
      <c r="R16" s="52">
        <f t="shared" si="7"/>
        <v>0</v>
      </c>
    </row>
    <row r="17" spans="2:18" ht="24.75" customHeight="1">
      <c r="B17" s="269" t="s">
        <v>94</v>
      </c>
      <c r="C17" s="269"/>
      <c r="D17" s="269"/>
      <c r="E17" s="269"/>
      <c r="F17" s="269"/>
      <c r="G17" s="269"/>
      <c r="H17" s="269"/>
      <c r="I17" s="269"/>
      <c r="J17" s="269"/>
      <c r="K17" s="269"/>
      <c r="L17" s="269"/>
      <c r="M17" s="269"/>
      <c r="N17" s="269"/>
      <c r="O17" s="269"/>
      <c r="P17" s="269"/>
      <c r="Q17" s="269"/>
      <c r="R17" s="269"/>
    </row>
    <row r="18" spans="2:18" ht="24.75" customHeight="1">
      <c r="B18" s="71">
        <v>1</v>
      </c>
      <c r="C18" s="265"/>
      <c r="D18" s="265"/>
      <c r="E18" s="265"/>
      <c r="F18" s="265"/>
      <c r="G18" s="265"/>
      <c r="H18" s="265"/>
      <c r="I18" s="265"/>
      <c r="J18" s="265"/>
      <c r="K18" s="265"/>
      <c r="L18" s="265"/>
      <c r="M18" s="265"/>
      <c r="N18" s="265"/>
      <c r="O18" s="265"/>
      <c r="P18" s="265"/>
      <c r="Q18" s="265"/>
      <c r="R18" s="266"/>
    </row>
    <row r="19" spans="2:18" ht="24.75" customHeight="1">
      <c r="B19" s="72">
        <v>2</v>
      </c>
      <c r="C19" s="265"/>
      <c r="D19" s="265"/>
      <c r="E19" s="265"/>
      <c r="F19" s="265"/>
      <c r="G19" s="265"/>
      <c r="H19" s="265"/>
      <c r="I19" s="265"/>
      <c r="J19" s="265"/>
      <c r="K19" s="265"/>
      <c r="L19" s="265"/>
      <c r="M19" s="265"/>
      <c r="N19" s="265"/>
      <c r="O19" s="265"/>
      <c r="P19" s="265"/>
      <c r="Q19" s="265"/>
      <c r="R19" s="266"/>
    </row>
    <row r="20" spans="2:18" ht="24.75" customHeight="1">
      <c r="B20" s="72">
        <v>3</v>
      </c>
      <c r="C20" s="265"/>
      <c r="D20" s="265"/>
      <c r="E20" s="265"/>
      <c r="F20" s="265"/>
      <c r="G20" s="265"/>
      <c r="H20" s="265"/>
      <c r="I20" s="265"/>
      <c r="J20" s="265"/>
      <c r="K20" s="265"/>
      <c r="L20" s="265"/>
      <c r="M20" s="265"/>
      <c r="N20" s="265"/>
      <c r="O20" s="265"/>
      <c r="P20" s="265"/>
      <c r="Q20" s="265"/>
      <c r="R20" s="266"/>
    </row>
    <row r="21" spans="2:18" ht="24.75" customHeight="1">
      <c r="B21" s="72">
        <v>4</v>
      </c>
      <c r="C21" s="265"/>
      <c r="D21" s="265"/>
      <c r="E21" s="265"/>
      <c r="F21" s="265"/>
      <c r="G21" s="265"/>
      <c r="H21" s="265"/>
      <c r="I21" s="265"/>
      <c r="J21" s="265"/>
      <c r="K21" s="265"/>
      <c r="L21" s="265"/>
      <c r="M21" s="265"/>
      <c r="N21" s="265"/>
      <c r="O21" s="265"/>
      <c r="P21" s="265"/>
      <c r="Q21" s="265"/>
      <c r="R21" s="266"/>
    </row>
    <row r="22" spans="2:18" ht="24.75" customHeight="1">
      <c r="B22" s="72">
        <v>5</v>
      </c>
      <c r="C22" s="265"/>
      <c r="D22" s="265"/>
      <c r="E22" s="265"/>
      <c r="F22" s="265"/>
      <c r="G22" s="265"/>
      <c r="H22" s="265"/>
      <c r="I22" s="265"/>
      <c r="J22" s="265"/>
      <c r="K22" s="265"/>
      <c r="L22" s="265"/>
      <c r="M22" s="265"/>
      <c r="N22" s="265"/>
      <c r="O22" s="265"/>
      <c r="P22" s="265"/>
      <c r="Q22" s="265"/>
      <c r="R22" s="266"/>
    </row>
    <row r="23" spans="2:18" ht="24.75" customHeight="1">
      <c r="B23" s="72">
        <v>6</v>
      </c>
      <c r="C23" s="265"/>
      <c r="D23" s="265"/>
      <c r="E23" s="265"/>
      <c r="F23" s="265"/>
      <c r="G23" s="265"/>
      <c r="H23" s="265"/>
      <c r="I23" s="265"/>
      <c r="J23" s="265"/>
      <c r="K23" s="265"/>
      <c r="L23" s="265"/>
      <c r="M23" s="265"/>
      <c r="N23" s="265"/>
      <c r="O23" s="265"/>
      <c r="P23" s="265"/>
      <c r="Q23" s="265"/>
      <c r="R23" s="266"/>
    </row>
    <row r="24" spans="2:18" ht="24.75" customHeight="1">
      <c r="B24" s="72">
        <v>7</v>
      </c>
      <c r="C24" s="265"/>
      <c r="D24" s="265"/>
      <c r="E24" s="265"/>
      <c r="F24" s="265"/>
      <c r="G24" s="265"/>
      <c r="H24" s="265"/>
      <c r="I24" s="265"/>
      <c r="J24" s="265"/>
      <c r="K24" s="265"/>
      <c r="L24" s="265"/>
      <c r="M24" s="265"/>
      <c r="N24" s="265"/>
      <c r="O24" s="265"/>
      <c r="P24" s="265"/>
      <c r="Q24" s="265"/>
      <c r="R24" s="266"/>
    </row>
    <row r="25" spans="2:18" ht="24.75" customHeight="1">
      <c r="B25" s="72">
        <v>8</v>
      </c>
      <c r="C25" s="265"/>
      <c r="D25" s="265"/>
      <c r="E25" s="265"/>
      <c r="F25" s="265"/>
      <c r="G25" s="265"/>
      <c r="H25" s="265"/>
      <c r="I25" s="265"/>
      <c r="J25" s="265"/>
      <c r="K25" s="265"/>
      <c r="L25" s="265"/>
      <c r="M25" s="265"/>
      <c r="N25" s="265"/>
      <c r="O25" s="265"/>
      <c r="P25" s="265"/>
      <c r="Q25" s="265"/>
      <c r="R25" s="266"/>
    </row>
    <row r="26" spans="2:18" ht="24.75" customHeight="1">
      <c r="B26" s="72">
        <v>9</v>
      </c>
      <c r="C26" s="265"/>
      <c r="D26" s="265"/>
      <c r="E26" s="265"/>
      <c r="F26" s="265"/>
      <c r="G26" s="265"/>
      <c r="H26" s="265"/>
      <c r="I26" s="265"/>
      <c r="J26" s="265"/>
      <c r="K26" s="265"/>
      <c r="L26" s="265"/>
      <c r="M26" s="265"/>
      <c r="N26" s="265"/>
      <c r="O26" s="265"/>
      <c r="P26" s="265"/>
      <c r="Q26" s="265"/>
      <c r="R26" s="266"/>
    </row>
    <row r="27" spans="2:18" ht="24.75" customHeight="1">
      <c r="B27" s="72">
        <v>10</v>
      </c>
      <c r="C27" s="265"/>
      <c r="D27" s="265"/>
      <c r="E27" s="265"/>
      <c r="F27" s="265"/>
      <c r="G27" s="265"/>
      <c r="H27" s="265"/>
      <c r="I27" s="265"/>
      <c r="J27" s="265"/>
      <c r="K27" s="265"/>
      <c r="L27" s="265"/>
      <c r="M27" s="265"/>
      <c r="N27" s="265"/>
      <c r="O27" s="265"/>
      <c r="P27" s="265"/>
      <c r="Q27" s="265"/>
      <c r="R27" s="266"/>
    </row>
    <row r="28" spans="2:18" ht="24.75" customHeight="1">
      <c r="B28" s="73">
        <v>11</v>
      </c>
      <c r="C28" s="265"/>
      <c r="D28" s="265"/>
      <c r="E28" s="265"/>
      <c r="F28" s="265"/>
      <c r="G28" s="265"/>
      <c r="H28" s="265"/>
      <c r="I28" s="265"/>
      <c r="J28" s="265"/>
      <c r="K28" s="265"/>
      <c r="L28" s="265"/>
      <c r="M28" s="265"/>
      <c r="N28" s="265"/>
      <c r="O28" s="265"/>
      <c r="P28" s="265"/>
      <c r="Q28" s="265"/>
      <c r="R28" s="266"/>
    </row>
    <row r="29" ht="15" customHeight="1"/>
    <row r="30" spans="10:18" ht="24.75" customHeight="1">
      <c r="J30" s="268" t="s">
        <v>106</v>
      </c>
      <c r="K30" s="268"/>
      <c r="L30" s="268"/>
      <c r="M30" s="268"/>
      <c r="N30" s="268"/>
      <c r="O30" s="7"/>
      <c r="P30" s="262">
        <f>AVERAGE(R6:R16)</f>
        <v>0</v>
      </c>
      <c r="Q30" s="262"/>
      <c r="R30" s="262"/>
    </row>
    <row r="31" spans="10:18" ht="15" customHeight="1">
      <c r="J31" s="7"/>
      <c r="K31" s="7"/>
      <c r="L31" s="7"/>
      <c r="M31" s="7"/>
      <c r="N31" s="7"/>
      <c r="O31" s="7"/>
      <c r="P31" s="7"/>
      <c r="Q31" s="7"/>
      <c r="R31" s="8"/>
    </row>
    <row r="32" spans="10:18" ht="24.75" customHeight="1">
      <c r="J32" s="268" t="s">
        <v>110</v>
      </c>
      <c r="K32" s="268"/>
      <c r="L32" s="268"/>
      <c r="M32" s="268"/>
      <c r="N32" s="268"/>
      <c r="O32" s="7"/>
      <c r="P32" s="263">
        <v>225</v>
      </c>
      <c r="Q32" s="263"/>
      <c r="R32" s="263"/>
    </row>
    <row r="33" spans="10:18" ht="15" customHeight="1">
      <c r="J33" s="7"/>
      <c r="K33" s="7"/>
      <c r="L33" s="7"/>
      <c r="M33" s="7"/>
      <c r="N33" s="7"/>
      <c r="O33" s="7"/>
      <c r="P33" s="7"/>
      <c r="Q33" s="7"/>
      <c r="R33" s="9"/>
    </row>
    <row r="34" spans="10:18" ht="24.75" customHeight="1">
      <c r="J34" s="268" t="s">
        <v>111</v>
      </c>
      <c r="K34" s="268"/>
      <c r="L34" s="268"/>
      <c r="M34" s="268"/>
      <c r="N34" s="268"/>
      <c r="O34" s="7"/>
      <c r="P34" s="264">
        <f>P30*P32</f>
        <v>0</v>
      </c>
      <c r="Q34" s="264"/>
      <c r="R34" s="264"/>
    </row>
    <row r="35" ht="15" customHeight="1">
      <c r="O35" s="7"/>
    </row>
    <row r="36" spans="5:18" ht="34.5" customHeight="1">
      <c r="E36" s="6"/>
      <c r="J36" s="270" t="s">
        <v>7</v>
      </c>
      <c r="K36" s="271"/>
      <c r="L36" s="271"/>
      <c r="M36" s="271"/>
      <c r="N36" s="271"/>
      <c r="O36" s="7"/>
      <c r="P36" s="272">
        <f>SUM(CRIT1,CRIT2,CRIT3,CRIT4,CRIT5,CRIT6,CRIT7)</f>
        <v>0</v>
      </c>
      <c r="Q36" s="273"/>
      <c r="R36" s="273"/>
    </row>
    <row r="37" ht="18">
      <c r="O37" s="7"/>
    </row>
    <row r="38" ht="18">
      <c r="O38" s="7"/>
    </row>
    <row r="39" ht="18">
      <c r="O39" s="7"/>
    </row>
  </sheetData>
  <sheetProtection password="CEAF" sheet="1" objects="1" scenarios="1"/>
  <mergeCells count="25">
    <mergeCell ref="C26:R26"/>
    <mergeCell ref="C18:R18"/>
    <mergeCell ref="C19:R19"/>
    <mergeCell ref="C20:R20"/>
    <mergeCell ref="C21:R21"/>
    <mergeCell ref="C22:R22"/>
    <mergeCell ref="C23:R23"/>
    <mergeCell ref="J30:N30"/>
    <mergeCell ref="P30:R30"/>
    <mergeCell ref="J32:N32"/>
    <mergeCell ref="P32:R32"/>
    <mergeCell ref="J36:N36"/>
    <mergeCell ref="P36:R36"/>
    <mergeCell ref="J34:N34"/>
    <mergeCell ref="P34:R34"/>
    <mergeCell ref="C28:R28"/>
    <mergeCell ref="C25:R25"/>
    <mergeCell ref="B17:R17"/>
    <mergeCell ref="F2:H2"/>
    <mergeCell ref="J2:L2"/>
    <mergeCell ref="N2:P2"/>
    <mergeCell ref="R2:R4"/>
    <mergeCell ref="B2:D4"/>
    <mergeCell ref="C24:R24"/>
    <mergeCell ref="C27:R27"/>
  </mergeCells>
  <conditionalFormatting sqref="F6:F16 H6:H16">
    <cfRule type="cellIs" priority="349" dxfId="11" operator="equal">
      <formula>TRUE</formula>
    </cfRule>
    <cfRule type="cellIs" priority="350" dxfId="6" operator="equal">
      <formula>FALSE</formula>
    </cfRule>
  </conditionalFormatting>
  <conditionalFormatting sqref="J6:J16 L6:L16">
    <cfRule type="cellIs" priority="347" dxfId="9" operator="equal">
      <formula>TRUE</formula>
    </cfRule>
    <cfRule type="cellIs" priority="348" dxfId="6" operator="equal">
      <formula>FALSE</formula>
    </cfRule>
  </conditionalFormatting>
  <conditionalFormatting sqref="N6:N16 P6:P16">
    <cfRule type="cellIs" priority="345" dxfId="7" operator="equal">
      <formula>TRUE</formula>
    </cfRule>
    <cfRule type="cellIs" priority="346" dxfId="6" operator="equal">
      <formula>FALSE</formula>
    </cfRule>
  </conditionalFormatting>
  <conditionalFormatting sqref="F6:F16 H6:H16">
    <cfRule type="cellIs" priority="342" dxfId="17" operator="equal">
      <formula>TRUE</formula>
    </cfRule>
    <cfRule type="cellIs" priority="343" dxfId="6" operator="equal">
      <formula>FALSE</formula>
    </cfRule>
  </conditionalFormatting>
  <conditionalFormatting sqref="J6:J16 L6:L16">
    <cfRule type="cellIs" priority="340" dxfId="15" operator="equal">
      <formula>TRUE</formula>
    </cfRule>
    <cfRule type="cellIs" priority="341" dxfId="6" operator="equal">
      <formula>FALSE</formula>
    </cfRule>
  </conditionalFormatting>
  <conditionalFormatting sqref="N6:N16 P6:P16">
    <cfRule type="cellIs" priority="338" dxfId="13" operator="equal">
      <formula>TRUE</formula>
    </cfRule>
    <cfRule type="cellIs" priority="339" dxfId="6" operator="equal">
      <formula>FALSE</formula>
    </cfRule>
  </conditionalFormatting>
  <conditionalFormatting sqref="F6:F16 H6:H16">
    <cfRule type="cellIs" priority="335" dxfId="11" operator="equal">
      <formula>TRUE</formula>
    </cfRule>
    <cfRule type="cellIs" priority="336" dxfId="6" operator="equal">
      <formula>FALSE</formula>
    </cfRule>
  </conditionalFormatting>
  <conditionalFormatting sqref="J6:J16 L6:L16">
    <cfRule type="cellIs" priority="333" dxfId="9" operator="equal">
      <formula>TRUE</formula>
    </cfRule>
    <cfRule type="cellIs" priority="334" dxfId="6" operator="equal">
      <formula>FALSE</formula>
    </cfRule>
  </conditionalFormatting>
  <conditionalFormatting sqref="N6:N16 P6:P16">
    <cfRule type="cellIs" priority="331" dxfId="7" operator="equal">
      <formula>TRUE</formula>
    </cfRule>
    <cfRule type="cellIs" priority="332" dxfId="6" operator="equal">
      <formula>FALSE</formula>
    </cfRule>
  </conditionalFormatting>
  <conditionalFormatting sqref="F6:F16 H6:H16">
    <cfRule type="cellIs" priority="328" dxfId="17" operator="equal">
      <formula>TRUE</formula>
    </cfRule>
    <cfRule type="cellIs" priority="329" dxfId="6" operator="equal">
      <formula>FALSE</formula>
    </cfRule>
  </conditionalFormatting>
  <conditionalFormatting sqref="J6:J16 L6:L16">
    <cfRule type="cellIs" priority="326" dxfId="15" operator="equal">
      <formula>TRUE</formula>
    </cfRule>
    <cfRule type="cellIs" priority="327" dxfId="6" operator="equal">
      <formula>FALSE</formula>
    </cfRule>
  </conditionalFormatting>
  <conditionalFormatting sqref="N6:N16 P6:P16">
    <cfRule type="cellIs" priority="324" dxfId="13" operator="equal">
      <formula>TRUE</formula>
    </cfRule>
    <cfRule type="cellIs" priority="325" dxfId="6" operator="equal">
      <formula>FALSE</formula>
    </cfRule>
  </conditionalFormatting>
  <conditionalFormatting sqref="F6:F16 H6:H16">
    <cfRule type="cellIs" priority="321" dxfId="17" operator="equal">
      <formula>TRUE</formula>
    </cfRule>
    <cfRule type="cellIs" priority="322" dxfId="6" operator="equal">
      <formula>FALSE</formula>
    </cfRule>
  </conditionalFormatting>
  <conditionalFormatting sqref="J6:J16 L6:L16">
    <cfRule type="cellIs" priority="319" dxfId="15" operator="equal">
      <formula>TRUE</formula>
    </cfRule>
    <cfRule type="cellIs" priority="320" dxfId="6" operator="equal">
      <formula>FALSE</formula>
    </cfRule>
  </conditionalFormatting>
  <conditionalFormatting sqref="N6:N16 P6:P16">
    <cfRule type="cellIs" priority="317" dxfId="13" operator="equal">
      <formula>TRUE</formula>
    </cfRule>
    <cfRule type="cellIs" priority="318" dxfId="6" operator="equal">
      <formula>FALSE</formula>
    </cfRule>
  </conditionalFormatting>
  <conditionalFormatting sqref="F6:F16 H6:H16">
    <cfRule type="cellIs" priority="314" dxfId="11" operator="equal">
      <formula>TRUE</formula>
    </cfRule>
    <cfRule type="cellIs" priority="315" dxfId="6" operator="equal">
      <formula>FALSE</formula>
    </cfRule>
  </conditionalFormatting>
  <conditionalFormatting sqref="J6:J16 L6:L16">
    <cfRule type="cellIs" priority="312" dxfId="9" operator="equal">
      <formula>TRUE</formula>
    </cfRule>
    <cfRule type="cellIs" priority="313" dxfId="6" operator="equal">
      <formula>FALSE</formula>
    </cfRule>
  </conditionalFormatting>
  <conditionalFormatting sqref="N6:N16 P6:P16">
    <cfRule type="cellIs" priority="310" dxfId="7" operator="equal">
      <formula>TRUE</formula>
    </cfRule>
    <cfRule type="cellIs" priority="311" dxfId="6" operator="equal">
      <formula>FALSE</formula>
    </cfRule>
  </conditionalFormatting>
  <conditionalFormatting sqref="F6:F16 H6:H16">
    <cfRule type="cellIs" priority="307" dxfId="17" operator="equal">
      <formula>TRUE</formula>
    </cfRule>
    <cfRule type="cellIs" priority="308" dxfId="6" operator="equal">
      <formula>FALSE</formula>
    </cfRule>
  </conditionalFormatting>
  <conditionalFormatting sqref="J6:J16 L6:L16">
    <cfRule type="cellIs" priority="305" dxfId="15" operator="equal">
      <formula>TRUE</formula>
    </cfRule>
    <cfRule type="cellIs" priority="306" dxfId="6" operator="equal">
      <formula>FALSE</formula>
    </cfRule>
  </conditionalFormatting>
  <conditionalFormatting sqref="N6:N16 P6:P16">
    <cfRule type="cellIs" priority="303" dxfId="13" operator="equal">
      <formula>TRUE</formula>
    </cfRule>
    <cfRule type="cellIs" priority="304" dxfId="6" operator="equal">
      <formula>FALSE</formula>
    </cfRule>
  </conditionalFormatting>
  <conditionalFormatting sqref="F6:F16 H6:H16">
    <cfRule type="cellIs" priority="300" dxfId="17" operator="equal">
      <formula>TRUE</formula>
    </cfRule>
    <cfRule type="cellIs" priority="301" dxfId="6" operator="equal">
      <formula>FALSE</formula>
    </cfRule>
  </conditionalFormatting>
  <conditionalFormatting sqref="J6:J16 L6:L16">
    <cfRule type="cellIs" priority="298" dxfId="15" operator="equal">
      <formula>TRUE</formula>
    </cfRule>
    <cfRule type="cellIs" priority="299" dxfId="6" operator="equal">
      <formula>FALSE</formula>
    </cfRule>
  </conditionalFormatting>
  <conditionalFormatting sqref="N6:N16 P6:P16">
    <cfRule type="cellIs" priority="296" dxfId="13" operator="equal">
      <formula>TRUE</formula>
    </cfRule>
    <cfRule type="cellIs" priority="297" dxfId="6" operator="equal">
      <formula>FALSE</formula>
    </cfRule>
  </conditionalFormatting>
  <conditionalFormatting sqref="F6:F16 H6:H16">
    <cfRule type="cellIs" priority="293" dxfId="17" operator="equal">
      <formula>TRUE</formula>
    </cfRule>
    <cfRule type="cellIs" priority="294" dxfId="6" operator="equal">
      <formula>FALSE</formula>
    </cfRule>
  </conditionalFormatting>
  <conditionalFormatting sqref="J6:J16 L6:L16">
    <cfRule type="cellIs" priority="291" dxfId="15" operator="equal">
      <formula>TRUE</formula>
    </cfRule>
    <cfRule type="cellIs" priority="292" dxfId="6" operator="equal">
      <formula>FALSE</formula>
    </cfRule>
  </conditionalFormatting>
  <conditionalFormatting sqref="N6:N16 P6:P16">
    <cfRule type="cellIs" priority="289" dxfId="13" operator="equal">
      <formula>TRUE</formula>
    </cfRule>
    <cfRule type="cellIs" priority="290" dxfId="6" operator="equal">
      <formula>FALSE</formula>
    </cfRule>
  </conditionalFormatting>
  <conditionalFormatting sqref="F6:F16 H6:H16">
    <cfRule type="cellIs" priority="286" dxfId="11" operator="equal">
      <formula>TRUE</formula>
    </cfRule>
    <cfRule type="cellIs" priority="287" dxfId="6" operator="equal">
      <formula>FALSE</formula>
    </cfRule>
  </conditionalFormatting>
  <conditionalFormatting sqref="J6:J16 L6:L16">
    <cfRule type="cellIs" priority="284" dxfId="9" operator="equal">
      <formula>TRUE</formula>
    </cfRule>
    <cfRule type="cellIs" priority="285" dxfId="6" operator="equal">
      <formula>FALSE</formula>
    </cfRule>
  </conditionalFormatting>
  <conditionalFormatting sqref="N6:N16 P6:P16">
    <cfRule type="cellIs" priority="282" dxfId="7" operator="equal">
      <formula>TRUE</formula>
    </cfRule>
    <cfRule type="cellIs" priority="283" dxfId="6" operator="equal">
      <formula>FALSE</formula>
    </cfRule>
  </conditionalFormatting>
  <conditionalFormatting sqref="F6:F16 H6:H16">
    <cfRule type="cellIs" priority="279" dxfId="17" operator="equal">
      <formula>TRUE</formula>
    </cfRule>
    <cfRule type="cellIs" priority="280" dxfId="6" operator="equal">
      <formula>FALSE</formula>
    </cfRule>
  </conditionalFormatting>
  <conditionalFormatting sqref="J6:J16 L6:L16">
    <cfRule type="cellIs" priority="277" dxfId="15" operator="equal">
      <formula>TRUE</formula>
    </cfRule>
    <cfRule type="cellIs" priority="278" dxfId="6" operator="equal">
      <formula>FALSE</formula>
    </cfRule>
  </conditionalFormatting>
  <conditionalFormatting sqref="N6:N16 P6:P16">
    <cfRule type="cellIs" priority="275" dxfId="13" operator="equal">
      <formula>TRUE</formula>
    </cfRule>
    <cfRule type="cellIs" priority="276" dxfId="6" operator="equal">
      <formula>FALSE</formula>
    </cfRule>
  </conditionalFormatting>
  <conditionalFormatting sqref="F6:F16 H6:H16">
    <cfRule type="cellIs" priority="272" dxfId="17" operator="equal">
      <formula>TRUE</formula>
    </cfRule>
    <cfRule type="cellIs" priority="273" dxfId="6" operator="equal">
      <formula>FALSE</formula>
    </cfRule>
  </conditionalFormatting>
  <conditionalFormatting sqref="J6:J16 L6:L16">
    <cfRule type="cellIs" priority="270" dxfId="15" operator="equal">
      <formula>TRUE</formula>
    </cfRule>
    <cfRule type="cellIs" priority="271" dxfId="6" operator="equal">
      <formula>FALSE</formula>
    </cfRule>
  </conditionalFormatting>
  <conditionalFormatting sqref="N6:N16 P6:P16">
    <cfRule type="cellIs" priority="268" dxfId="13" operator="equal">
      <formula>TRUE</formula>
    </cfRule>
    <cfRule type="cellIs" priority="269" dxfId="6" operator="equal">
      <formula>FALSE</formula>
    </cfRule>
  </conditionalFormatting>
  <conditionalFormatting sqref="F6:F16 H6:H16">
    <cfRule type="cellIs" priority="265" dxfId="17" operator="equal">
      <formula>TRUE</formula>
    </cfRule>
    <cfRule type="cellIs" priority="266" dxfId="6" operator="equal">
      <formula>FALSE</formula>
    </cfRule>
  </conditionalFormatting>
  <conditionalFormatting sqref="J6:J16 L6:L16">
    <cfRule type="cellIs" priority="263" dxfId="15" operator="equal">
      <formula>TRUE</formula>
    </cfRule>
    <cfRule type="cellIs" priority="264" dxfId="6" operator="equal">
      <formula>FALSE</formula>
    </cfRule>
  </conditionalFormatting>
  <conditionalFormatting sqref="N6:N16 P6:P16">
    <cfRule type="cellIs" priority="261" dxfId="13" operator="equal">
      <formula>TRUE</formula>
    </cfRule>
    <cfRule type="cellIs" priority="262" dxfId="6" operator="equal">
      <formula>FALSE</formula>
    </cfRule>
  </conditionalFormatting>
  <conditionalFormatting sqref="F6:F16 H6:H16">
    <cfRule type="cellIs" priority="258" dxfId="17" operator="equal">
      <formula>TRUE</formula>
    </cfRule>
    <cfRule type="cellIs" priority="259" dxfId="6" operator="equal">
      <formula>FALSE</formula>
    </cfRule>
  </conditionalFormatting>
  <conditionalFormatting sqref="J6:J16 L6:L16">
    <cfRule type="cellIs" priority="256" dxfId="15" operator="equal">
      <formula>TRUE</formula>
    </cfRule>
    <cfRule type="cellIs" priority="257" dxfId="6" operator="equal">
      <formula>FALSE</formula>
    </cfRule>
  </conditionalFormatting>
  <conditionalFormatting sqref="N6:N16 P6:P16">
    <cfRule type="cellIs" priority="254" dxfId="13" operator="equal">
      <formula>TRUE</formula>
    </cfRule>
    <cfRule type="cellIs" priority="255" dxfId="6" operator="equal">
      <formula>FALSE</formula>
    </cfRule>
  </conditionalFormatting>
  <conditionalFormatting sqref="F6:F16 H6:H16">
    <cfRule type="cellIs" priority="251" dxfId="11" operator="equal">
      <formula>TRUE</formula>
    </cfRule>
    <cfRule type="cellIs" priority="252" dxfId="6" operator="equal">
      <formula>FALSE</formula>
    </cfRule>
  </conditionalFormatting>
  <conditionalFormatting sqref="J6:J16 L6:L16">
    <cfRule type="cellIs" priority="249" dxfId="9" operator="equal">
      <formula>TRUE</formula>
    </cfRule>
    <cfRule type="cellIs" priority="250" dxfId="6" operator="equal">
      <formula>FALSE</formula>
    </cfRule>
  </conditionalFormatting>
  <conditionalFormatting sqref="N6:N16 P6:P16">
    <cfRule type="cellIs" priority="247" dxfId="7" operator="equal">
      <formula>TRUE</formula>
    </cfRule>
    <cfRule type="cellIs" priority="248" dxfId="6" operator="equal">
      <formula>FALSE</formula>
    </cfRule>
  </conditionalFormatting>
  <conditionalFormatting sqref="F6:F16 H6:H16">
    <cfRule type="cellIs" priority="244" dxfId="17" operator="equal">
      <formula>TRUE</formula>
    </cfRule>
    <cfRule type="cellIs" priority="245" dxfId="6" operator="equal">
      <formula>FALSE</formula>
    </cfRule>
  </conditionalFormatting>
  <conditionalFormatting sqref="J6:J16 L6:L16">
    <cfRule type="cellIs" priority="242" dxfId="15" operator="equal">
      <formula>TRUE</formula>
    </cfRule>
    <cfRule type="cellIs" priority="243" dxfId="6" operator="equal">
      <formula>FALSE</formula>
    </cfRule>
  </conditionalFormatting>
  <conditionalFormatting sqref="N6:N16 P6:P16">
    <cfRule type="cellIs" priority="240" dxfId="13" operator="equal">
      <formula>TRUE</formula>
    </cfRule>
    <cfRule type="cellIs" priority="241" dxfId="6" operator="equal">
      <formula>FALSE</formula>
    </cfRule>
  </conditionalFormatting>
  <conditionalFormatting sqref="F6:F16 H6:H16">
    <cfRule type="cellIs" priority="237" dxfId="17" operator="equal">
      <formula>TRUE</formula>
    </cfRule>
    <cfRule type="cellIs" priority="238" dxfId="6" operator="equal">
      <formula>FALSE</formula>
    </cfRule>
  </conditionalFormatting>
  <conditionalFormatting sqref="J6:J16 L6:L16">
    <cfRule type="cellIs" priority="235" dxfId="15" operator="equal">
      <formula>TRUE</formula>
    </cfRule>
    <cfRule type="cellIs" priority="236" dxfId="6" operator="equal">
      <formula>FALSE</formula>
    </cfRule>
  </conditionalFormatting>
  <conditionalFormatting sqref="N6:N16 P6:P16">
    <cfRule type="cellIs" priority="233" dxfId="13" operator="equal">
      <formula>TRUE</formula>
    </cfRule>
    <cfRule type="cellIs" priority="234" dxfId="6" operator="equal">
      <formula>FALSE</formula>
    </cfRule>
  </conditionalFormatting>
  <conditionalFormatting sqref="F6:F16 H6:H16">
    <cfRule type="cellIs" priority="230" dxfId="17" operator="equal">
      <formula>TRUE</formula>
    </cfRule>
    <cfRule type="cellIs" priority="231" dxfId="6" operator="equal">
      <formula>FALSE</formula>
    </cfRule>
  </conditionalFormatting>
  <conditionalFormatting sqref="J6:J16 L6:L16">
    <cfRule type="cellIs" priority="228" dxfId="15" operator="equal">
      <formula>TRUE</formula>
    </cfRule>
    <cfRule type="cellIs" priority="229" dxfId="6" operator="equal">
      <formula>FALSE</formula>
    </cfRule>
  </conditionalFormatting>
  <conditionalFormatting sqref="N6:N16 P6:P16">
    <cfRule type="cellIs" priority="226" dxfId="13" operator="equal">
      <formula>TRUE</formula>
    </cfRule>
    <cfRule type="cellIs" priority="227" dxfId="6" operator="equal">
      <formula>FALSE</formula>
    </cfRule>
  </conditionalFormatting>
  <conditionalFormatting sqref="F6:F16 H6:H16">
    <cfRule type="cellIs" priority="223" dxfId="17" operator="equal">
      <formula>TRUE</formula>
    </cfRule>
    <cfRule type="cellIs" priority="224" dxfId="6" operator="equal">
      <formula>FALSE</formula>
    </cfRule>
  </conditionalFormatting>
  <conditionalFormatting sqref="J6:J16 L6:L16">
    <cfRule type="cellIs" priority="221" dxfId="15" operator="equal">
      <formula>TRUE</formula>
    </cfRule>
    <cfRule type="cellIs" priority="222" dxfId="6" operator="equal">
      <formula>FALSE</formula>
    </cfRule>
  </conditionalFormatting>
  <conditionalFormatting sqref="N6:N16 P6:P16">
    <cfRule type="cellIs" priority="219" dxfId="13" operator="equal">
      <formula>TRUE</formula>
    </cfRule>
    <cfRule type="cellIs" priority="220" dxfId="6" operator="equal">
      <formula>FALSE</formula>
    </cfRule>
  </conditionalFormatting>
  <conditionalFormatting sqref="F6:F16 H6:H16">
    <cfRule type="cellIs" priority="216" dxfId="17" operator="equal">
      <formula>TRUE</formula>
    </cfRule>
    <cfRule type="cellIs" priority="217" dxfId="6" operator="equal">
      <formula>FALSE</formula>
    </cfRule>
  </conditionalFormatting>
  <conditionalFormatting sqref="J6:J16 L6:L16">
    <cfRule type="cellIs" priority="214" dxfId="15" operator="equal">
      <formula>TRUE</formula>
    </cfRule>
    <cfRule type="cellIs" priority="215" dxfId="6" operator="equal">
      <formula>FALSE</formula>
    </cfRule>
  </conditionalFormatting>
  <conditionalFormatting sqref="N6:N16 P6:P16">
    <cfRule type="cellIs" priority="212" dxfId="13" operator="equal">
      <formula>TRUE</formula>
    </cfRule>
    <cfRule type="cellIs" priority="213" dxfId="6" operator="equal">
      <formula>FALSE</formula>
    </cfRule>
  </conditionalFormatting>
  <conditionalFormatting sqref="F6:F16 H6:H16">
    <cfRule type="cellIs" priority="209" dxfId="11" operator="equal">
      <formula>TRUE</formula>
    </cfRule>
    <cfRule type="cellIs" priority="210" dxfId="6" operator="equal">
      <formula>FALSE</formula>
    </cfRule>
  </conditionalFormatting>
  <conditionalFormatting sqref="J6:J16 L6:L16">
    <cfRule type="cellIs" priority="207" dxfId="9" operator="equal">
      <formula>TRUE</formula>
    </cfRule>
    <cfRule type="cellIs" priority="208" dxfId="6" operator="equal">
      <formula>FALSE</formula>
    </cfRule>
  </conditionalFormatting>
  <conditionalFormatting sqref="N6:N16 P6:P16">
    <cfRule type="cellIs" priority="205" dxfId="7" operator="equal">
      <formula>TRUE</formula>
    </cfRule>
    <cfRule type="cellIs" priority="206" dxfId="6" operator="equal">
      <formula>FALSE</formula>
    </cfRule>
  </conditionalFormatting>
  <conditionalFormatting sqref="F6:F16 H6:H16">
    <cfRule type="cellIs" priority="202" dxfId="47" operator="equal">
      <formula>TRUE</formula>
    </cfRule>
    <cfRule type="cellIs" priority="203" dxfId="6" operator="equal">
      <formula>FALSE</formula>
    </cfRule>
  </conditionalFormatting>
  <conditionalFormatting sqref="J6:J16 L6:L16">
    <cfRule type="cellIs" priority="200" dxfId="15" operator="equal">
      <formula>TRUE</formula>
    </cfRule>
    <cfRule type="cellIs" priority="201" dxfId="6" operator="equal">
      <formula>FALSE</formula>
    </cfRule>
  </conditionalFormatting>
  <conditionalFormatting sqref="N6:N16 P6:P16">
    <cfRule type="cellIs" priority="198" dxfId="13" operator="equal">
      <formula>TRUE</formula>
    </cfRule>
    <cfRule type="cellIs" priority="199" dxfId="6" operator="equal">
      <formula>FALSE</formula>
    </cfRule>
  </conditionalFormatting>
  <conditionalFormatting sqref="H7 H14">
    <cfRule type="colorScale" priority="196" dxfId="495">
      <colorScale>
        <cfvo type="min" val="0"/>
        <cfvo type="max"/>
        <color rgb="FFFFEF9C"/>
        <color rgb="FFFF7128"/>
      </colorScale>
    </cfRule>
  </conditionalFormatting>
  <conditionalFormatting sqref="F6:F16 H6:H16">
    <cfRule type="cellIs" priority="194" dxfId="17" operator="equal">
      <formula>TRUE</formula>
    </cfRule>
    <cfRule type="cellIs" priority="195" dxfId="6" operator="equal">
      <formula>FALSE</formula>
    </cfRule>
  </conditionalFormatting>
  <conditionalFormatting sqref="J6:J16 L6:L16">
    <cfRule type="cellIs" priority="192" dxfId="15" operator="equal">
      <formula>TRUE</formula>
    </cfRule>
    <cfRule type="cellIs" priority="193" dxfId="6" operator="equal">
      <formula>FALSE</formula>
    </cfRule>
  </conditionalFormatting>
  <conditionalFormatting sqref="N6:N16 P6:P16">
    <cfRule type="cellIs" priority="190" dxfId="13" operator="equal">
      <formula>TRUE</formula>
    </cfRule>
    <cfRule type="cellIs" priority="191" dxfId="6" operator="equal">
      <formula>FALSE</formula>
    </cfRule>
  </conditionalFormatting>
  <conditionalFormatting sqref="F6:F16 H6:H16">
    <cfRule type="cellIs" priority="187" dxfId="17" operator="equal">
      <formula>TRUE</formula>
    </cfRule>
    <cfRule type="cellIs" priority="188" dxfId="6" operator="equal">
      <formula>FALSE</formula>
    </cfRule>
  </conditionalFormatting>
  <conditionalFormatting sqref="J6:J16 L6:L16">
    <cfRule type="cellIs" priority="185" dxfId="15" operator="equal">
      <formula>TRUE</formula>
    </cfRule>
    <cfRule type="cellIs" priority="186" dxfId="6" operator="equal">
      <formula>FALSE</formula>
    </cfRule>
  </conditionalFormatting>
  <conditionalFormatting sqref="N6:N16 P6:P16">
    <cfRule type="cellIs" priority="183" dxfId="13" operator="equal">
      <formula>TRUE</formula>
    </cfRule>
    <cfRule type="cellIs" priority="184" dxfId="6" operator="equal">
      <formula>FALSE</formula>
    </cfRule>
  </conditionalFormatting>
  <conditionalFormatting sqref="F6:F16 H6:H16">
    <cfRule type="cellIs" priority="180" dxfId="17" operator="equal">
      <formula>TRUE</formula>
    </cfRule>
    <cfRule type="cellIs" priority="181" dxfId="6" operator="equal">
      <formula>FALSE</formula>
    </cfRule>
  </conditionalFormatting>
  <conditionalFormatting sqref="J6:J16 L6:L16">
    <cfRule type="cellIs" priority="178" dxfId="15" operator="equal">
      <formula>TRUE</formula>
    </cfRule>
    <cfRule type="cellIs" priority="179" dxfId="6" operator="equal">
      <formula>FALSE</formula>
    </cfRule>
  </conditionalFormatting>
  <conditionalFormatting sqref="N6:N16 P6:P16">
    <cfRule type="cellIs" priority="176" dxfId="13" operator="equal">
      <formula>TRUE</formula>
    </cfRule>
    <cfRule type="cellIs" priority="177" dxfId="6" operator="equal">
      <formula>FALSE</formula>
    </cfRule>
  </conditionalFormatting>
  <conditionalFormatting sqref="F6:F16 H6:H16">
    <cfRule type="cellIs" priority="173" dxfId="17" operator="equal">
      <formula>TRUE</formula>
    </cfRule>
    <cfRule type="cellIs" priority="174" dxfId="6" operator="equal">
      <formula>FALSE</formula>
    </cfRule>
  </conditionalFormatting>
  <conditionalFormatting sqref="J6:J16 L6:L16">
    <cfRule type="cellIs" priority="171" dxfId="15" operator="equal">
      <formula>TRUE</formula>
    </cfRule>
    <cfRule type="cellIs" priority="172" dxfId="6" operator="equal">
      <formula>FALSE</formula>
    </cfRule>
  </conditionalFormatting>
  <conditionalFormatting sqref="N6:N16 P6:P16">
    <cfRule type="cellIs" priority="169" dxfId="13" operator="equal">
      <formula>TRUE</formula>
    </cfRule>
    <cfRule type="cellIs" priority="170" dxfId="6" operator="equal">
      <formula>FALSE</formula>
    </cfRule>
  </conditionalFormatting>
  <conditionalFormatting sqref="F6:F16 H6:H16">
    <cfRule type="cellIs" priority="166" dxfId="17" operator="equal">
      <formula>TRUE</formula>
    </cfRule>
    <cfRule type="cellIs" priority="167" dxfId="6" operator="equal">
      <formula>FALSE</formula>
    </cfRule>
  </conditionalFormatting>
  <conditionalFormatting sqref="J6:J16 L6:L16">
    <cfRule type="cellIs" priority="164" dxfId="15" operator="equal">
      <formula>TRUE</formula>
    </cfRule>
    <cfRule type="cellIs" priority="165" dxfId="6" operator="equal">
      <formula>FALSE</formula>
    </cfRule>
  </conditionalFormatting>
  <conditionalFormatting sqref="N6:N16 P6:P16">
    <cfRule type="cellIs" priority="162" dxfId="13" operator="equal">
      <formula>TRUE</formula>
    </cfRule>
    <cfRule type="cellIs" priority="163" dxfId="6" operator="equal">
      <formula>FALSE</formula>
    </cfRule>
  </conditionalFormatting>
  <conditionalFormatting sqref="F6:F16 H6:H16">
    <cfRule type="cellIs" priority="159" dxfId="11" operator="equal">
      <formula>TRUE</formula>
    </cfRule>
    <cfRule type="cellIs" priority="160" dxfId="6" operator="equal">
      <formula>FALSE</formula>
    </cfRule>
  </conditionalFormatting>
  <conditionalFormatting sqref="J6:J16 L6:L16">
    <cfRule type="cellIs" priority="157" dxfId="9" operator="equal">
      <formula>TRUE</formula>
    </cfRule>
    <cfRule type="cellIs" priority="158" dxfId="6" operator="equal">
      <formula>FALSE</formula>
    </cfRule>
  </conditionalFormatting>
  <conditionalFormatting sqref="N6:N16 P6:P16">
    <cfRule type="cellIs" priority="155" dxfId="7" operator="equal">
      <formula>TRUE</formula>
    </cfRule>
    <cfRule type="cellIs" priority="156" dxfId="6" operator="equal">
      <formula>FALSE</formula>
    </cfRule>
  </conditionalFormatting>
  <conditionalFormatting sqref="F6:F16 H6:H16">
    <cfRule type="cellIs" priority="152" dxfId="17" operator="equal">
      <formula>TRUE</formula>
    </cfRule>
    <cfRule type="cellIs" priority="153" dxfId="6" operator="equal">
      <formula>FALSE</formula>
    </cfRule>
  </conditionalFormatting>
  <conditionalFormatting sqref="J6:J16 L6:L16">
    <cfRule type="cellIs" priority="150" dxfId="15" operator="equal">
      <formula>TRUE</formula>
    </cfRule>
    <cfRule type="cellIs" priority="151" dxfId="6" operator="equal">
      <formula>FALSE</formula>
    </cfRule>
  </conditionalFormatting>
  <conditionalFormatting sqref="N6:N16 P6:P16">
    <cfRule type="cellIs" priority="148" dxfId="13" operator="equal">
      <formula>TRUE</formula>
    </cfRule>
    <cfRule type="cellIs" priority="149" dxfId="6" operator="equal">
      <formula>FALSE</formula>
    </cfRule>
  </conditionalFormatting>
  <conditionalFormatting sqref="F6:F16 H6:H16">
    <cfRule type="cellIs" priority="145" dxfId="17" operator="equal">
      <formula>TRUE</formula>
    </cfRule>
    <cfRule type="cellIs" priority="146" dxfId="6" operator="equal">
      <formula>FALSE</formula>
    </cfRule>
  </conditionalFormatting>
  <conditionalFormatting sqref="J6:J16 L6:L16">
    <cfRule type="cellIs" priority="143" dxfId="15" operator="equal">
      <formula>TRUE</formula>
    </cfRule>
    <cfRule type="cellIs" priority="144" dxfId="6" operator="equal">
      <formula>FALSE</formula>
    </cfRule>
  </conditionalFormatting>
  <conditionalFormatting sqref="N6:N16 P6:P16">
    <cfRule type="cellIs" priority="141" dxfId="13" operator="equal">
      <formula>TRUE</formula>
    </cfRule>
    <cfRule type="cellIs" priority="142" dxfId="6" operator="equal">
      <formula>FALSE</formula>
    </cfRule>
  </conditionalFormatting>
  <conditionalFormatting sqref="F6:F16 H6:H16">
    <cfRule type="cellIs" priority="138" dxfId="17" operator="equal">
      <formula>TRUE</formula>
    </cfRule>
    <cfRule type="cellIs" priority="139" dxfId="6" operator="equal">
      <formula>FALSE</formula>
    </cfRule>
  </conditionalFormatting>
  <conditionalFormatting sqref="J6:J16 L6:L16">
    <cfRule type="cellIs" priority="136" dxfId="15" operator="equal">
      <formula>TRUE</formula>
    </cfRule>
    <cfRule type="cellIs" priority="137" dxfId="6" operator="equal">
      <formula>FALSE</formula>
    </cfRule>
  </conditionalFormatting>
  <conditionalFormatting sqref="N6:N16 P6:P16">
    <cfRule type="cellIs" priority="134" dxfId="13" operator="equal">
      <formula>TRUE</formula>
    </cfRule>
    <cfRule type="cellIs" priority="135" dxfId="6" operator="equal">
      <formula>FALSE</formula>
    </cfRule>
  </conditionalFormatting>
  <conditionalFormatting sqref="F6:F16 H6:H16">
    <cfRule type="cellIs" priority="131" dxfId="17" operator="equal">
      <formula>TRUE</formula>
    </cfRule>
    <cfRule type="cellIs" priority="132" dxfId="6" operator="equal">
      <formula>FALSE</formula>
    </cfRule>
  </conditionalFormatting>
  <conditionalFormatting sqref="J6:J16 L6:L16">
    <cfRule type="cellIs" priority="129" dxfId="15" operator="equal">
      <formula>TRUE</formula>
    </cfRule>
    <cfRule type="cellIs" priority="130" dxfId="6" operator="equal">
      <formula>FALSE</formula>
    </cfRule>
  </conditionalFormatting>
  <conditionalFormatting sqref="N6:N16 P6:P16">
    <cfRule type="cellIs" priority="127" dxfId="13" operator="equal">
      <formula>TRUE</formula>
    </cfRule>
    <cfRule type="cellIs" priority="128" dxfId="6" operator="equal">
      <formula>FALSE</formula>
    </cfRule>
  </conditionalFormatting>
  <conditionalFormatting sqref="F6:F16 H6:H16">
    <cfRule type="cellIs" priority="124" dxfId="11" operator="equal">
      <formula>TRUE</formula>
    </cfRule>
    <cfRule type="cellIs" priority="125" dxfId="6" operator="equal">
      <formula>FALSE</formula>
    </cfRule>
  </conditionalFormatting>
  <conditionalFormatting sqref="J6:J16 L6:L16">
    <cfRule type="cellIs" priority="122" dxfId="9" operator="equal">
      <formula>TRUE</formula>
    </cfRule>
    <cfRule type="cellIs" priority="123" dxfId="6" operator="equal">
      <formula>FALSE</formula>
    </cfRule>
  </conditionalFormatting>
  <conditionalFormatting sqref="N6:N16 P6:P16">
    <cfRule type="cellIs" priority="120" dxfId="7" operator="equal">
      <formula>TRUE</formula>
    </cfRule>
    <cfRule type="cellIs" priority="121" dxfId="6" operator="equal">
      <formula>FALSE</formula>
    </cfRule>
  </conditionalFormatting>
  <conditionalFormatting sqref="F6:F16 H6:H16">
    <cfRule type="cellIs" priority="117" dxfId="17" operator="equal">
      <formula>TRUE</formula>
    </cfRule>
    <cfRule type="cellIs" priority="118" dxfId="6" operator="equal">
      <formula>FALSE</formula>
    </cfRule>
  </conditionalFormatting>
  <conditionalFormatting sqref="J6:J16 L6:L16">
    <cfRule type="cellIs" priority="115" dxfId="15" operator="equal">
      <formula>TRUE</formula>
    </cfRule>
    <cfRule type="cellIs" priority="116" dxfId="6" operator="equal">
      <formula>FALSE</formula>
    </cfRule>
  </conditionalFormatting>
  <conditionalFormatting sqref="N6:N16 P6:P16">
    <cfRule type="cellIs" priority="113" dxfId="13" operator="equal">
      <formula>TRUE</formula>
    </cfRule>
    <cfRule type="cellIs" priority="114" dxfId="6" operator="equal">
      <formula>FALSE</formula>
    </cfRule>
  </conditionalFormatting>
  <conditionalFormatting sqref="F6:F16 H6:H16">
    <cfRule type="cellIs" priority="110" dxfId="17" operator="equal">
      <formula>TRUE</formula>
    </cfRule>
    <cfRule type="cellIs" priority="111" dxfId="6" operator="equal">
      <formula>FALSE</formula>
    </cfRule>
  </conditionalFormatting>
  <conditionalFormatting sqref="J6:J16 L6:L16">
    <cfRule type="cellIs" priority="108" dxfId="15" operator="equal">
      <formula>TRUE</formula>
    </cfRule>
    <cfRule type="cellIs" priority="109" dxfId="6" operator="equal">
      <formula>FALSE</formula>
    </cfRule>
  </conditionalFormatting>
  <conditionalFormatting sqref="N6:N16 P6:P16">
    <cfRule type="cellIs" priority="106" dxfId="13" operator="equal">
      <formula>TRUE</formula>
    </cfRule>
    <cfRule type="cellIs" priority="107" dxfId="6" operator="equal">
      <formula>FALSE</formula>
    </cfRule>
  </conditionalFormatting>
  <conditionalFormatting sqref="F6:F16 H6:H16">
    <cfRule type="cellIs" priority="103" dxfId="17" operator="equal">
      <formula>TRUE</formula>
    </cfRule>
    <cfRule type="cellIs" priority="104" dxfId="6" operator="equal">
      <formula>FALSE</formula>
    </cfRule>
  </conditionalFormatting>
  <conditionalFormatting sqref="J6:J16 L6:L16">
    <cfRule type="cellIs" priority="101" dxfId="15" operator="equal">
      <formula>TRUE</formula>
    </cfRule>
    <cfRule type="cellIs" priority="102" dxfId="6" operator="equal">
      <formula>FALSE</formula>
    </cfRule>
  </conditionalFormatting>
  <conditionalFormatting sqref="N6:N16 P6:P16">
    <cfRule type="cellIs" priority="99" dxfId="13" operator="equal">
      <formula>TRUE</formula>
    </cfRule>
    <cfRule type="cellIs" priority="100" dxfId="6" operator="equal">
      <formula>FALSE</formula>
    </cfRule>
  </conditionalFormatting>
  <conditionalFormatting sqref="F6:F16 H6:H16">
    <cfRule type="cellIs" priority="96" dxfId="17" operator="equal">
      <formula>TRUE</formula>
    </cfRule>
    <cfRule type="cellIs" priority="97" dxfId="6" operator="equal">
      <formula>FALSE</formula>
    </cfRule>
  </conditionalFormatting>
  <conditionalFormatting sqref="J6:J16 L6:L16">
    <cfRule type="cellIs" priority="94" dxfId="15" operator="equal">
      <formula>TRUE</formula>
    </cfRule>
    <cfRule type="cellIs" priority="95" dxfId="6" operator="equal">
      <formula>FALSE</formula>
    </cfRule>
  </conditionalFormatting>
  <conditionalFormatting sqref="N6:N16 P6:P16">
    <cfRule type="cellIs" priority="92" dxfId="13" operator="equal">
      <formula>TRUE</formula>
    </cfRule>
    <cfRule type="cellIs" priority="93" dxfId="6" operator="equal">
      <formula>FALSE</formula>
    </cfRule>
  </conditionalFormatting>
  <conditionalFormatting sqref="F6:F16 H6:H16">
    <cfRule type="cellIs" priority="89" dxfId="17" operator="equal">
      <formula>TRUE</formula>
    </cfRule>
    <cfRule type="cellIs" priority="90" dxfId="6" operator="equal">
      <formula>FALSE</formula>
    </cfRule>
  </conditionalFormatting>
  <conditionalFormatting sqref="J6:J16 L6:L16">
    <cfRule type="cellIs" priority="87" dxfId="15" operator="equal">
      <formula>TRUE</formula>
    </cfRule>
    <cfRule type="cellIs" priority="88" dxfId="6" operator="equal">
      <formula>FALSE</formula>
    </cfRule>
  </conditionalFormatting>
  <conditionalFormatting sqref="N6:N16 P6:P16">
    <cfRule type="cellIs" priority="85" dxfId="13" operator="equal">
      <formula>TRUE</formula>
    </cfRule>
    <cfRule type="cellIs" priority="86" dxfId="6" operator="equal">
      <formula>FALSE</formula>
    </cfRule>
  </conditionalFormatting>
  <conditionalFormatting sqref="F6:F16 H6:H16">
    <cfRule type="cellIs" priority="82" dxfId="11" operator="equal">
      <formula>TRUE</formula>
    </cfRule>
    <cfRule type="cellIs" priority="83" dxfId="6" operator="equal">
      <formula>FALSE</formula>
    </cfRule>
  </conditionalFormatting>
  <conditionalFormatting sqref="J6:J16 L6:L16">
    <cfRule type="cellIs" priority="80" dxfId="9" operator="equal">
      <formula>TRUE</formula>
    </cfRule>
    <cfRule type="cellIs" priority="81" dxfId="6" operator="equal">
      <formula>FALSE</formula>
    </cfRule>
  </conditionalFormatting>
  <conditionalFormatting sqref="N6:N16 P6:P16">
    <cfRule type="cellIs" priority="78" dxfId="7" operator="equal">
      <formula>TRUE</formula>
    </cfRule>
    <cfRule type="cellIs" priority="79" dxfId="6" operator="equal">
      <formula>FALSE</formula>
    </cfRule>
  </conditionalFormatting>
  <conditionalFormatting sqref="F6:F16 H6:H16">
    <cfRule type="cellIs" priority="75" dxfId="47" operator="equal">
      <formula>TRUE</formula>
    </cfRule>
    <cfRule type="cellIs" priority="76" dxfId="6" operator="equal">
      <formula>FALSE</formula>
    </cfRule>
  </conditionalFormatting>
  <conditionalFormatting sqref="J6:J16 L6:L16">
    <cfRule type="cellIs" priority="73" dxfId="15" operator="equal">
      <formula>TRUE</formula>
    </cfRule>
    <cfRule type="cellIs" priority="74" dxfId="6" operator="equal">
      <formula>FALSE</formula>
    </cfRule>
  </conditionalFormatting>
  <conditionalFormatting sqref="N6:N16 P6:P16">
    <cfRule type="cellIs" priority="71" dxfId="13" operator="equal">
      <formula>TRUE</formula>
    </cfRule>
    <cfRule type="cellIs" priority="72" dxfId="6" operator="equal">
      <formula>FALSE</formula>
    </cfRule>
  </conditionalFormatting>
  <conditionalFormatting sqref="H8 H15">
    <cfRule type="colorScale" priority="69" dxfId="495">
      <colorScale>
        <cfvo type="min" val="0"/>
        <cfvo type="max"/>
        <color rgb="FFFFEF9C"/>
        <color rgb="FFFF7128"/>
      </colorScale>
    </cfRule>
  </conditionalFormatting>
  <conditionalFormatting sqref="F6:F16 H6:H16">
    <cfRule type="cellIs" priority="67" dxfId="17" operator="equal">
      <formula>TRUE</formula>
    </cfRule>
    <cfRule type="cellIs" priority="68" dxfId="6" operator="equal">
      <formula>FALSE</formula>
    </cfRule>
  </conditionalFormatting>
  <conditionalFormatting sqref="J6:J16 L6:L16">
    <cfRule type="cellIs" priority="65" dxfId="15" operator="equal">
      <formula>TRUE</formula>
    </cfRule>
    <cfRule type="cellIs" priority="66" dxfId="6" operator="equal">
      <formula>FALSE</formula>
    </cfRule>
  </conditionalFormatting>
  <conditionalFormatting sqref="N6:N16 P6:P16">
    <cfRule type="cellIs" priority="63" dxfId="13" operator="equal">
      <formula>TRUE</formula>
    </cfRule>
    <cfRule type="cellIs" priority="64" dxfId="6" operator="equal">
      <formula>FALSE</formula>
    </cfRule>
  </conditionalFormatting>
  <conditionalFormatting sqref="F6:F16 H6:H16">
    <cfRule type="cellIs" priority="60" dxfId="17" operator="equal">
      <formula>TRUE</formula>
    </cfRule>
    <cfRule type="cellIs" priority="61" dxfId="6" operator="equal">
      <formula>FALSE</formula>
    </cfRule>
  </conditionalFormatting>
  <conditionalFormatting sqref="J6:J16 L6:L16">
    <cfRule type="cellIs" priority="58" dxfId="15" operator="equal">
      <formula>TRUE</formula>
    </cfRule>
    <cfRule type="cellIs" priority="59" dxfId="6" operator="equal">
      <formula>FALSE</formula>
    </cfRule>
  </conditionalFormatting>
  <conditionalFormatting sqref="N6:N16 P6:P16">
    <cfRule type="cellIs" priority="56" dxfId="13" operator="equal">
      <formula>TRUE</formula>
    </cfRule>
    <cfRule type="cellIs" priority="57" dxfId="6" operator="equal">
      <formula>FALSE</formula>
    </cfRule>
  </conditionalFormatting>
  <conditionalFormatting sqref="F6:F16 H6:H16">
    <cfRule type="cellIs" priority="53" dxfId="17" operator="equal">
      <formula>TRUE</formula>
    </cfRule>
    <cfRule type="cellIs" priority="54" dxfId="6" operator="equal">
      <formula>FALSE</formula>
    </cfRule>
  </conditionalFormatting>
  <conditionalFormatting sqref="J6:J16 L6:L16">
    <cfRule type="cellIs" priority="51" dxfId="15" operator="equal">
      <formula>TRUE</formula>
    </cfRule>
    <cfRule type="cellIs" priority="52" dxfId="6" operator="equal">
      <formula>FALSE</formula>
    </cfRule>
  </conditionalFormatting>
  <conditionalFormatting sqref="N6:N16 P6:P16">
    <cfRule type="cellIs" priority="49" dxfId="13" operator="equal">
      <formula>TRUE</formula>
    </cfRule>
    <cfRule type="cellIs" priority="50" dxfId="6" operator="equal">
      <formula>FALSE</formula>
    </cfRule>
  </conditionalFormatting>
  <conditionalFormatting sqref="F6:F16 H6:H16">
    <cfRule type="cellIs" priority="46" dxfId="17" operator="equal">
      <formula>TRUE</formula>
    </cfRule>
    <cfRule type="cellIs" priority="47" dxfId="6" operator="equal">
      <formula>FALSE</formula>
    </cfRule>
  </conditionalFormatting>
  <conditionalFormatting sqref="J6:J16 L6:L16">
    <cfRule type="cellIs" priority="44" dxfId="15" operator="equal">
      <formula>TRUE</formula>
    </cfRule>
    <cfRule type="cellIs" priority="45" dxfId="6" operator="equal">
      <formula>FALSE</formula>
    </cfRule>
  </conditionalFormatting>
  <conditionalFormatting sqref="N6:N16 P6:P16">
    <cfRule type="cellIs" priority="42" dxfId="13" operator="equal">
      <formula>TRUE</formula>
    </cfRule>
    <cfRule type="cellIs" priority="43" dxfId="6" operator="equal">
      <formula>FALSE</formula>
    </cfRule>
  </conditionalFormatting>
  <conditionalFormatting sqref="F6:F16 H6:H16">
    <cfRule type="cellIs" priority="39" dxfId="17" operator="equal">
      <formula>TRUE</formula>
    </cfRule>
    <cfRule type="cellIs" priority="40" dxfId="6" operator="equal">
      <formula>FALSE</formula>
    </cfRule>
  </conditionalFormatting>
  <conditionalFormatting sqref="J6:J16 L6:L16">
    <cfRule type="cellIs" priority="37" dxfId="15" operator="equal">
      <formula>TRUE</formula>
    </cfRule>
    <cfRule type="cellIs" priority="38" dxfId="6" operator="equal">
      <formula>FALSE</formula>
    </cfRule>
  </conditionalFormatting>
  <conditionalFormatting sqref="N6:N16 P6:P16">
    <cfRule type="cellIs" priority="35" dxfId="13" operator="equal">
      <formula>TRUE</formula>
    </cfRule>
    <cfRule type="cellIs" priority="36" dxfId="6" operator="equal">
      <formula>FALSE</formula>
    </cfRule>
  </conditionalFormatting>
  <conditionalFormatting sqref="F6:F16 H6:H16">
    <cfRule type="cellIs" priority="32" dxfId="11" operator="equal">
      <formula>TRUE</formula>
    </cfRule>
    <cfRule type="cellIs" priority="33" dxfId="6" operator="equal">
      <formula>FALSE</formula>
    </cfRule>
  </conditionalFormatting>
  <conditionalFormatting sqref="J6:J16 L6:L16">
    <cfRule type="cellIs" priority="30" dxfId="9" operator="equal">
      <formula>TRUE</formula>
    </cfRule>
    <cfRule type="cellIs" priority="31" dxfId="6" operator="equal">
      <formula>FALSE</formula>
    </cfRule>
  </conditionalFormatting>
  <conditionalFormatting sqref="N6:N16 P6:P16">
    <cfRule type="cellIs" priority="28" dxfId="7" operator="equal">
      <formula>TRUE</formula>
    </cfRule>
    <cfRule type="cellIs" priority="29" dxfId="6" operator="equal">
      <formula>FALSE</formula>
    </cfRule>
  </conditionalFormatting>
  <conditionalFormatting sqref="D10:D16">
    <cfRule type="cellIs" priority="26" dxfId="2" operator="equal">
      <formula>TRUE</formula>
    </cfRule>
  </conditionalFormatting>
  <conditionalFormatting sqref="D6:D16">
    <cfRule type="cellIs" priority="25" dxfId="2" operator="equal">
      <formula>TRUE</formula>
    </cfRule>
  </conditionalFormatting>
  <conditionalFormatting sqref="D10:D16">
    <cfRule type="cellIs" priority="24" dxfId="2" operator="equal">
      <formula>TRUE</formula>
    </cfRule>
  </conditionalFormatting>
  <conditionalFormatting sqref="D6:D16">
    <cfRule type="cellIs" priority="23" dxfId="2" operator="equal">
      <formula>TRUE</formula>
    </cfRule>
  </conditionalFormatting>
  <conditionalFormatting sqref="C18:R28">
    <cfRule type="cellIs" priority="2" dxfId="0" operator="notEqual">
      <formula>0</formula>
    </cfRule>
  </conditionalFormatting>
  <conditionalFormatting sqref="C18:R28">
    <cfRule type="cellIs" priority="1" dxfId="0" operator="notEqual">
      <formula>0</formula>
    </cfRule>
  </conditionalFormatting>
  <printOptions horizontalCentered="1"/>
  <pageMargins left="0.31" right="0.3" top="0.29" bottom="0.4" header="0" footer="0"/>
  <pageSetup fitToHeight="1" fitToWidth="1" orientation="landscape" scale="41"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CDI-SNI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cdigpariasca</dc:creator>
  <cp:keywords/>
  <dc:description/>
  <cp:lastModifiedBy>RTG</cp:lastModifiedBy>
  <cp:lastPrinted>2012-02-24T20:34:32Z</cp:lastPrinted>
  <dcterms:created xsi:type="dcterms:W3CDTF">2007-07-17T15:11:56Z</dcterms:created>
  <dcterms:modified xsi:type="dcterms:W3CDTF">2012-03-28T16:07:35Z</dcterms:modified>
  <cp:category/>
  <cp:version/>
  <cp:contentType/>
  <cp:contentStatus/>
</cp:coreProperties>
</file>